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30" windowHeight="17930" activeTab="1"/>
  </bookViews>
  <sheets>
    <sheet name="综合管理类" sheetId="1" r:id="rId1"/>
    <sheet name="执法勤务类" sheetId="2" r:id="rId2"/>
  </sheets>
  <definedNames>
    <definedName name="_xlnm.Print_Titles" localSheetId="1">'执法勤务类'!$1:$2</definedName>
    <definedName name="_xlnm.Print_Titles" localSheetId="0">'综合管理类'!$1:$2</definedName>
  </definedNames>
  <calcPr fullCalcOnLoad="1"/>
</workbook>
</file>

<file path=xl/sharedStrings.xml><?xml version="1.0" encoding="utf-8"?>
<sst xmlns="http://schemas.openxmlformats.org/spreadsheetml/2006/main" count="716" uniqueCount="358">
  <si>
    <t>2020年自治区面向社会公开考试录用公务员总成绩汇总表（阿勒泰地区）</t>
  </si>
  <si>
    <t>序号</t>
  </si>
  <si>
    <t>职位代码</t>
  </si>
  <si>
    <t>姓名</t>
  </si>
  <si>
    <t>性别</t>
  </si>
  <si>
    <t>民族</t>
  </si>
  <si>
    <t>学历</t>
  </si>
  <si>
    <t>行测考号</t>
  </si>
  <si>
    <t>申论考号</t>
  </si>
  <si>
    <t>行测成绩</t>
  </si>
  <si>
    <t>申论成绩</t>
  </si>
  <si>
    <t>笔试成绩</t>
  </si>
  <si>
    <r>
      <t>笔试成绩</t>
    </r>
    <r>
      <rPr>
        <sz val="9"/>
        <rFont val="方正黑体_GBK"/>
        <family val="4"/>
      </rPr>
      <t>÷科目数×50%</t>
    </r>
  </si>
  <si>
    <t>面试成绩</t>
  </si>
  <si>
    <t>面试成绩×50%</t>
  </si>
  <si>
    <t>总成绩</t>
  </si>
  <si>
    <t>名次</t>
  </si>
  <si>
    <t>650331001</t>
  </si>
  <si>
    <t>阿力米拉·托力恒</t>
  </si>
  <si>
    <t>女</t>
  </si>
  <si>
    <t>哈萨克族</t>
  </si>
  <si>
    <t>大学本科</t>
  </si>
  <si>
    <t>11030203112</t>
  </si>
  <si>
    <t>21030203212</t>
  </si>
  <si>
    <t>布丽·马汗</t>
  </si>
  <si>
    <t>11030401219</t>
  </si>
  <si>
    <t>21030403710</t>
  </si>
  <si>
    <t>曙瓦克·巴德力汗</t>
  </si>
  <si>
    <t>11030403105</t>
  </si>
  <si>
    <t>21030403213</t>
  </si>
  <si>
    <t>650331002</t>
  </si>
  <si>
    <t>玛迪娜·加尔肯别克</t>
  </si>
  <si>
    <t>11030204717</t>
  </si>
  <si>
    <t>21030202615</t>
  </si>
  <si>
    <t>哈力娅·金恩斯</t>
  </si>
  <si>
    <t>11030203007</t>
  </si>
  <si>
    <t>21030203701</t>
  </si>
  <si>
    <t>莫力迪尔·吉马义</t>
  </si>
  <si>
    <t>研究生教育</t>
  </si>
  <si>
    <t>11030400708</t>
  </si>
  <si>
    <t>21030402306</t>
  </si>
  <si>
    <t>650351007</t>
  </si>
  <si>
    <t>阿来·努拉拜</t>
  </si>
  <si>
    <t>11030200312</t>
  </si>
  <si>
    <t>21030202012</t>
  </si>
  <si>
    <t>哈尼玛特·木合亚特</t>
  </si>
  <si>
    <t>11030201108</t>
  </si>
  <si>
    <t>21030201214</t>
  </si>
  <si>
    <t>陈泽</t>
  </si>
  <si>
    <t>男</t>
  </si>
  <si>
    <t>汉族</t>
  </si>
  <si>
    <t>11012101904</t>
  </si>
  <si>
    <t>21012101818</t>
  </si>
  <si>
    <t>拉扎提·巴哈</t>
  </si>
  <si>
    <t>11030204308</t>
  </si>
  <si>
    <t>21030202820</t>
  </si>
  <si>
    <t>热比亚木·哈那提拜</t>
  </si>
  <si>
    <t>11030302423</t>
  </si>
  <si>
    <t>21030300710</t>
  </si>
  <si>
    <t>玛迪班·阔肯</t>
  </si>
  <si>
    <t>11030302204</t>
  </si>
  <si>
    <t>21030301406</t>
  </si>
  <si>
    <t>艾丽甫也什·别依布特汗</t>
  </si>
  <si>
    <t>11030400710</t>
  </si>
  <si>
    <t>21030400102</t>
  </si>
  <si>
    <t>阿英古丽·道吾列提</t>
  </si>
  <si>
    <t>11030303208</t>
  </si>
  <si>
    <t>21030302602</t>
  </si>
  <si>
    <t>莎玛丽·巴合别克</t>
  </si>
  <si>
    <t>11030202813</t>
  </si>
  <si>
    <t>21030202609</t>
  </si>
  <si>
    <t>650351008</t>
  </si>
  <si>
    <t>王美琪</t>
  </si>
  <si>
    <t>11030402621</t>
  </si>
  <si>
    <t>21030401719</t>
  </si>
  <si>
    <t>麦勒依·加尔恒别克</t>
  </si>
  <si>
    <t>11030300307</t>
  </si>
  <si>
    <t>21030301005</t>
  </si>
  <si>
    <t>阿娜尔·阿达勒</t>
  </si>
  <si>
    <t>11030200903</t>
  </si>
  <si>
    <t>21030203403</t>
  </si>
  <si>
    <t>巴黑拉·哈布坦</t>
  </si>
  <si>
    <t>11030302809</t>
  </si>
  <si>
    <t>21030302507</t>
  </si>
  <si>
    <t>古力尼桑·达南</t>
  </si>
  <si>
    <t>11030301105</t>
  </si>
  <si>
    <t>21030302505</t>
  </si>
  <si>
    <t>很巴提·胡尔曼尼亚孜</t>
  </si>
  <si>
    <t>11030401117</t>
  </si>
  <si>
    <t>21030402023</t>
  </si>
  <si>
    <t>也克本·马奥</t>
  </si>
  <si>
    <t>11030402201</t>
  </si>
  <si>
    <t>21030402403</t>
  </si>
  <si>
    <t>帕尼娜·马合苏木汗</t>
  </si>
  <si>
    <t>11030202607</t>
  </si>
  <si>
    <t>21030202507</t>
  </si>
  <si>
    <t>阿勒腾阿依·胡安德克</t>
  </si>
  <si>
    <t>11030302817</t>
  </si>
  <si>
    <t>21030302617</t>
  </si>
  <si>
    <t>650351009</t>
  </si>
  <si>
    <t>阿热艾·努尔布拉提</t>
  </si>
  <si>
    <t>11030202803</t>
  </si>
  <si>
    <t>21030204009</t>
  </si>
  <si>
    <t>卡勒帕提·热哈提</t>
  </si>
  <si>
    <t>11030302418</t>
  </si>
  <si>
    <t>21030302124</t>
  </si>
  <si>
    <t>别勒德汗·奥海</t>
  </si>
  <si>
    <t>11014200904</t>
  </si>
  <si>
    <t>21014200121</t>
  </si>
  <si>
    <t>650351010</t>
  </si>
  <si>
    <t>森巴提·加尼别克</t>
  </si>
  <si>
    <t>11030203504</t>
  </si>
  <si>
    <t>21030202309</t>
  </si>
  <si>
    <t>哈赛拉·木合亚提</t>
  </si>
  <si>
    <t>11030400215</t>
  </si>
  <si>
    <t>21030403411</t>
  </si>
  <si>
    <t>唐努尔·加克斯别克</t>
  </si>
  <si>
    <t>11030400518</t>
  </si>
  <si>
    <t>21030403324</t>
  </si>
  <si>
    <t>张启超</t>
  </si>
  <si>
    <t>11030200910</t>
  </si>
  <si>
    <t>21030202304</t>
  </si>
  <si>
    <t>650351011</t>
  </si>
  <si>
    <t>迪达尔·革米西</t>
  </si>
  <si>
    <t>11030203424</t>
  </si>
  <si>
    <t>21030200719</t>
  </si>
  <si>
    <t>加依那提·金斯别克</t>
  </si>
  <si>
    <t>11030202515</t>
  </si>
  <si>
    <t>21030203225</t>
  </si>
  <si>
    <t>650351012</t>
  </si>
  <si>
    <t>努尔孜亚·哈德力别克</t>
  </si>
  <si>
    <t>11030203018</t>
  </si>
  <si>
    <t>21030203712</t>
  </si>
  <si>
    <t>马孜古拉·木拉提</t>
  </si>
  <si>
    <t>11030204809</t>
  </si>
  <si>
    <t>21030203905</t>
  </si>
  <si>
    <t>迪达尔·加拉尔别克</t>
  </si>
  <si>
    <t>11030300815</t>
  </si>
  <si>
    <t>21030300807</t>
  </si>
  <si>
    <t>650351013</t>
  </si>
  <si>
    <t>阿曼古丽·乌努尔别克</t>
  </si>
  <si>
    <t>11030401103</t>
  </si>
  <si>
    <t>21030400407</t>
  </si>
  <si>
    <t>玛尔江·马那尔别克</t>
  </si>
  <si>
    <t>11030400405</t>
  </si>
  <si>
    <t>21030402801</t>
  </si>
  <si>
    <t>库木斯·巴合提</t>
  </si>
  <si>
    <t>11030202911</t>
  </si>
  <si>
    <t>21030202211</t>
  </si>
  <si>
    <t>650351014</t>
  </si>
  <si>
    <t>特列克别克·木合亚提</t>
  </si>
  <si>
    <t>大学专科</t>
  </si>
  <si>
    <t>11030203821</t>
  </si>
  <si>
    <t>21030200418</t>
  </si>
  <si>
    <t>朱朝鑫</t>
  </si>
  <si>
    <t>11030301005</t>
  </si>
  <si>
    <t>21030300101</t>
  </si>
  <si>
    <t>郑新杰</t>
  </si>
  <si>
    <t>11120400619</t>
  </si>
  <si>
    <t>21120403010</t>
  </si>
  <si>
    <t>650351015</t>
  </si>
  <si>
    <t>阿勒藤古丽·赛肯</t>
  </si>
  <si>
    <t>11030301901</t>
  </si>
  <si>
    <t>21030302201</t>
  </si>
  <si>
    <t>玛娜尔·胡拉勒汗</t>
  </si>
  <si>
    <t>11030200606</t>
  </si>
  <si>
    <t>21030202916</t>
  </si>
  <si>
    <t>米叶尔古丽·金格斯</t>
  </si>
  <si>
    <t>11030300309</t>
  </si>
  <si>
    <t>21030300903</t>
  </si>
  <si>
    <t>650351016</t>
  </si>
  <si>
    <t>叶尔扎提·阿依肯别克</t>
  </si>
  <si>
    <t>11030203225</t>
  </si>
  <si>
    <t>21030200304</t>
  </si>
  <si>
    <t>叶尔波力·塔布斯</t>
  </si>
  <si>
    <t>11030400516</t>
  </si>
  <si>
    <t>21030401617</t>
  </si>
  <si>
    <t>切尔依扎提·努尔兰</t>
  </si>
  <si>
    <t>11030301611</t>
  </si>
  <si>
    <t>21030303110</t>
  </si>
  <si>
    <t>650351017</t>
  </si>
  <si>
    <t>苏尔玛加甫·佳丽根巴依尔</t>
  </si>
  <si>
    <t>蒙古族</t>
  </si>
  <si>
    <t>11060302405</t>
  </si>
  <si>
    <t>21060303001</t>
  </si>
  <si>
    <t>吾鲁盼·努尔兰</t>
  </si>
  <si>
    <t>11030201905</t>
  </si>
  <si>
    <t>21030204803</t>
  </si>
  <si>
    <t>阿依达娜·木拉力别克</t>
  </si>
  <si>
    <t>11030403404</t>
  </si>
  <si>
    <t>21030403702</t>
  </si>
  <si>
    <t>650351020</t>
  </si>
  <si>
    <t>叶尔德别克·阿吉尔阿提</t>
  </si>
  <si>
    <t>11030202602</t>
  </si>
  <si>
    <t>21030203318</t>
  </si>
  <si>
    <t>骆奇</t>
  </si>
  <si>
    <t>11030200508</t>
  </si>
  <si>
    <t>21030200806</t>
  </si>
  <si>
    <t>650351021</t>
  </si>
  <si>
    <t>阿勒腾别克·波拉提</t>
  </si>
  <si>
    <t>11030301420</t>
  </si>
  <si>
    <t>21030302018</t>
  </si>
  <si>
    <t>650351022</t>
  </si>
  <si>
    <t>斯叶甫波拉提·叶尔德别克</t>
  </si>
  <si>
    <t>11030301701</t>
  </si>
  <si>
    <t>21030301801</t>
  </si>
  <si>
    <t>俄列斯别克·夏力哈尔</t>
  </si>
  <si>
    <t>11030204424</t>
  </si>
  <si>
    <t>21030201612</t>
  </si>
  <si>
    <t>波拉提·哈特巴尔斯</t>
  </si>
  <si>
    <t>11030203421</t>
  </si>
  <si>
    <t>21030204823</t>
  </si>
  <si>
    <t>650351023</t>
  </si>
  <si>
    <t>阿斯哈尔别克·那色依哈提</t>
  </si>
  <si>
    <t>11030201807</t>
  </si>
  <si>
    <t>21030203011</t>
  </si>
  <si>
    <t>马那提·巴哈提别克</t>
  </si>
  <si>
    <t>11030300819</t>
  </si>
  <si>
    <t>21030301811</t>
  </si>
  <si>
    <t>650351030</t>
  </si>
  <si>
    <t>巴依安·木拉提别克</t>
  </si>
  <si>
    <t>11040202621</t>
  </si>
  <si>
    <t>21040200917</t>
  </si>
  <si>
    <t>胡阿提汗·奥克太</t>
  </si>
  <si>
    <t>11030401519</t>
  </si>
  <si>
    <t>21030403117</t>
  </si>
  <si>
    <t>650351031</t>
  </si>
  <si>
    <t>阿合里拜克·胡散</t>
  </si>
  <si>
    <t>11014301211</t>
  </si>
  <si>
    <t>21014301713</t>
  </si>
  <si>
    <t>别尔得别克·阿力哈别克</t>
  </si>
  <si>
    <t>11030400822</t>
  </si>
  <si>
    <t>21030400418</t>
  </si>
  <si>
    <t>650351032</t>
  </si>
  <si>
    <t>热玛扎尼·胡那尔别克</t>
  </si>
  <si>
    <t>11030403320</t>
  </si>
  <si>
    <t>21030401804</t>
  </si>
  <si>
    <t>1</t>
  </si>
  <si>
    <t>哈尔德拜·哈帕尔</t>
  </si>
  <si>
    <t>11030401221</t>
  </si>
  <si>
    <t>21030402804</t>
  </si>
  <si>
    <t>2</t>
  </si>
  <si>
    <t>吐尔逊别克·波拉提</t>
  </si>
  <si>
    <t>11030401116</t>
  </si>
  <si>
    <t>21030402124</t>
  </si>
  <si>
    <t>叶尔森·巴合提别克</t>
  </si>
  <si>
    <t>11030200403</t>
  </si>
  <si>
    <t>21030202701</t>
  </si>
  <si>
    <t>650352024</t>
  </si>
  <si>
    <t>努尔加那提·巴合提别克</t>
  </si>
  <si>
    <t>11030203521</t>
  </si>
  <si>
    <t>21030200221</t>
  </si>
  <si>
    <t>阿尔斯别克·哈依拉提别克</t>
  </si>
  <si>
    <t>11030202919</t>
  </si>
  <si>
    <t>21030204119</t>
  </si>
  <si>
    <t>哈勒木别克·多斯包勒</t>
  </si>
  <si>
    <t>11030301414</t>
  </si>
  <si>
    <t>21030302516</t>
  </si>
  <si>
    <t>刘子博</t>
  </si>
  <si>
    <t>11030100706</t>
  </si>
  <si>
    <t>21030103302</t>
  </si>
  <si>
    <t>都曼·巴扎尔别克</t>
  </si>
  <si>
    <t>11030102324</t>
  </si>
  <si>
    <t>21030103416</t>
  </si>
  <si>
    <t>650372026</t>
  </si>
  <si>
    <t>吾热阿力汗·艾力</t>
  </si>
  <si>
    <t>11030102908</t>
  </si>
  <si>
    <t>21030101325</t>
  </si>
  <si>
    <t>巴依木拉提·乌拉孜别克</t>
  </si>
  <si>
    <t>11030101922</t>
  </si>
  <si>
    <t>21030101722</t>
  </si>
  <si>
    <t>库里加娜·吐奴斯别克</t>
  </si>
  <si>
    <t>11030102221</t>
  </si>
  <si>
    <t>21030101121</t>
  </si>
  <si>
    <t>650372027</t>
  </si>
  <si>
    <t>扎丽帕·恰依孜阿达</t>
  </si>
  <si>
    <t>11030101114</t>
  </si>
  <si>
    <t>21030100209</t>
  </si>
  <si>
    <t>喀吾萨尔·史格斯</t>
  </si>
  <si>
    <t>11030101411</t>
  </si>
  <si>
    <t>21030100713</t>
  </si>
  <si>
    <t>拉扎提·努尔兰</t>
  </si>
  <si>
    <t>11030101916</t>
  </si>
  <si>
    <t>21030100716</t>
  </si>
  <si>
    <t>650372028</t>
  </si>
  <si>
    <t>唐努尔·沙比提</t>
  </si>
  <si>
    <t>11030101111</t>
  </si>
  <si>
    <t>21030101317</t>
  </si>
  <si>
    <t>米力·哈布勒哈孜</t>
  </si>
  <si>
    <t>11030101807</t>
  </si>
  <si>
    <t>21030102807</t>
  </si>
  <si>
    <t>吾木尔丁·叶尔肯别克</t>
  </si>
  <si>
    <t>11030100425</t>
  </si>
  <si>
    <t>21030101618</t>
  </si>
  <si>
    <t>650372029</t>
  </si>
  <si>
    <t>叶尔哈力·哈依拉提</t>
  </si>
  <si>
    <t>11010601606</t>
  </si>
  <si>
    <t>21010600206</t>
  </si>
  <si>
    <t>哈斯特叶尔·吉丁</t>
  </si>
  <si>
    <t>11030100923</t>
  </si>
  <si>
    <t>21030102712</t>
  </si>
  <si>
    <t>编号</t>
  </si>
  <si>
    <t>公安考号</t>
  </si>
  <si>
    <t>公安成绩</t>
  </si>
  <si>
    <t>行测×40%+申论×30%+专业科目×30%</t>
  </si>
  <si>
    <t>650331006</t>
  </si>
  <si>
    <t>朱丽德孜·朱马赛提</t>
  </si>
  <si>
    <t>11030401503</t>
  </si>
  <si>
    <t>21030401901</t>
  </si>
  <si>
    <t>31030400101</t>
  </si>
  <si>
    <t>古丽扎特·保尔江</t>
  </si>
  <si>
    <t>11030401114</t>
  </si>
  <si>
    <t>21030402608</t>
  </si>
  <si>
    <t>31030400110</t>
  </si>
  <si>
    <t>朱勒德孜·热阿合木别克</t>
  </si>
  <si>
    <t>11030403217</t>
  </si>
  <si>
    <t>21030400225</t>
  </si>
  <si>
    <t>31030400902</t>
  </si>
  <si>
    <t>650332003</t>
  </si>
  <si>
    <t>阿依别克·叶尔江</t>
  </si>
  <si>
    <t>11030400115</t>
  </si>
  <si>
    <t>21030403311</t>
  </si>
  <si>
    <t>31030400225</t>
  </si>
  <si>
    <t>赛尔江·达吾力别克</t>
  </si>
  <si>
    <t>11030403015</t>
  </si>
  <si>
    <t>21030403003</t>
  </si>
  <si>
    <t>31030400522</t>
  </si>
  <si>
    <t>哈力别克·阿斯吾拜</t>
  </si>
  <si>
    <t>11030402717</t>
  </si>
  <si>
    <t>21030401606</t>
  </si>
  <si>
    <t>31030400415</t>
  </si>
  <si>
    <t>3</t>
  </si>
  <si>
    <t>650332004</t>
  </si>
  <si>
    <t>阿合别尔·吾坦</t>
  </si>
  <si>
    <t>11010500421</t>
  </si>
  <si>
    <t>21010500215</t>
  </si>
  <si>
    <t>31010500117</t>
  </si>
  <si>
    <t>萨拉瓦提·努尔波拉提</t>
  </si>
  <si>
    <t>11030400604</t>
  </si>
  <si>
    <t>21030402410</t>
  </si>
  <si>
    <t>31030400102</t>
  </si>
  <si>
    <t>叶斯哈提·胡斯曼</t>
  </si>
  <si>
    <t>11030401325</t>
  </si>
  <si>
    <t>21030400908</t>
  </si>
  <si>
    <t>31030400804</t>
  </si>
  <si>
    <t>650332005</t>
  </si>
  <si>
    <t>安泽亮</t>
  </si>
  <si>
    <t>11030401703</t>
  </si>
  <si>
    <t>21030401403</t>
  </si>
  <si>
    <t>31030400201</t>
  </si>
  <si>
    <t>孙玖华</t>
  </si>
  <si>
    <t>11030401901</t>
  </si>
  <si>
    <t>21030402601</t>
  </si>
  <si>
    <t>31030401003</t>
  </si>
  <si>
    <t>王志军</t>
  </si>
  <si>
    <t>11080302603</t>
  </si>
  <si>
    <t>21080303213</t>
  </si>
  <si>
    <t>31080300713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</si>
</sst>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6">
    <font>
      <sz val="12"/>
      <name val="宋体"/>
      <family val="0"/>
    </font>
    <font>
      <sz val="6.5"/>
      <name val="宋体"/>
      <family val="0"/>
    </font>
    <font>
      <sz val="7.5"/>
      <name val="宋体"/>
      <family val="0"/>
    </font>
    <font>
      <sz val="16"/>
      <name val="方正小标宋简体"/>
      <family val="4"/>
    </font>
    <font>
      <sz val="11"/>
      <color indexed="8"/>
      <name val="方正黑体_GBK"/>
      <family val="4"/>
    </font>
    <font>
      <sz val="10"/>
      <color indexed="8"/>
      <name val="宋体"/>
      <family val="0"/>
    </font>
    <font>
      <sz val="9"/>
      <color indexed="8"/>
      <name val="方正黑体_GBK"/>
      <family val="4"/>
    </font>
    <font>
      <sz val="7.5"/>
      <color indexed="8"/>
      <name val="宋体"/>
      <family val="0"/>
    </font>
    <font>
      <sz val="6.5"/>
      <color indexed="8"/>
      <name val="宋体"/>
      <family val="0"/>
    </font>
    <font>
      <b/>
      <sz val="16"/>
      <color indexed="8"/>
      <name val="方正小标宋简体"/>
      <family val="4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方正黑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0"/>
      <color theme="1"/>
      <name val="Calibri"/>
      <family val="0"/>
    </font>
    <font>
      <sz val="9"/>
      <color theme="1"/>
      <name val="方正黑体_GBK"/>
      <family val="4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</cellStyleXfs>
  <cellXfs count="4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 applyProtection="1">
      <alignment horizontal="center" vertical="center" wrapText="1"/>
      <protection/>
    </xf>
    <xf numFmtId="1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 applyProtection="1">
      <alignment horizontal="center" vertical="center" wrapText="1"/>
      <protection/>
    </xf>
    <xf numFmtId="1" fontId="53" fillId="33" borderId="9" xfId="0" applyNumberFormat="1" applyFont="1" applyFill="1" applyBorder="1" applyAlignment="1" applyProtection="1">
      <alignment horizontal="center" vertical="center" wrapText="1"/>
      <protection/>
    </xf>
    <xf numFmtId="2" fontId="52" fillId="33" borderId="9" xfId="0" applyNumberFormat="1" applyFont="1" applyFill="1" applyBorder="1" applyAlignment="1" applyProtection="1">
      <alignment horizontal="center" vertical="center" wrapText="1"/>
      <protection/>
    </xf>
    <xf numFmtId="2" fontId="54" fillId="33" borderId="9" xfId="0" applyNumberFormat="1" applyFont="1" applyFill="1" applyBorder="1" applyAlignment="1" applyProtection="1">
      <alignment horizontal="center" vertical="center" wrapText="1"/>
      <protection/>
    </xf>
    <xf numFmtId="2" fontId="53" fillId="33" borderId="9" xfId="0" applyNumberFormat="1" applyFont="1" applyFill="1" applyBorder="1" applyAlignment="1" applyProtection="1">
      <alignment horizontal="center" vertical="center" wrapText="1"/>
      <protection/>
    </xf>
    <xf numFmtId="176" fontId="53" fillId="33" borderId="9" xfId="0" applyNumberFormat="1" applyFont="1" applyFill="1" applyBorder="1" applyAlignment="1" applyProtection="1">
      <alignment horizontal="center" vertical="center" wrapText="1"/>
      <protection/>
    </xf>
    <xf numFmtId="177" fontId="53" fillId="33" borderId="9" xfId="0" applyNumberFormat="1" applyFont="1" applyFill="1" applyBorder="1" applyAlignment="1" applyProtection="1">
      <alignment horizontal="center" vertical="center" wrapText="1"/>
      <protection/>
    </xf>
    <xf numFmtId="49" fontId="53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horizontal="left" vertical="center" wrapText="1"/>
      <protection locked="0"/>
    </xf>
    <xf numFmtId="176" fontId="7" fillId="34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1" fontId="53" fillId="0" borderId="9" xfId="0" applyNumberFormat="1" applyFont="1" applyFill="1" applyBorder="1" applyAlignment="1" applyProtection="1">
      <alignment horizontal="center" vertical="center" wrapText="1"/>
      <protection/>
    </xf>
    <xf numFmtId="1" fontId="55" fillId="0" borderId="9" xfId="0" applyNumberFormat="1" applyFont="1" applyFill="1" applyBorder="1" applyAlignment="1" applyProtection="1">
      <alignment horizontal="center" vertical="center" wrapText="1"/>
      <protection/>
    </xf>
    <xf numFmtId="2" fontId="52" fillId="0" borderId="9" xfId="0" applyNumberFormat="1" applyFont="1" applyFill="1" applyBorder="1" applyAlignment="1" applyProtection="1">
      <alignment horizontal="center" vertical="center" wrapText="1"/>
      <protection/>
    </xf>
    <xf numFmtId="2" fontId="54" fillId="0" borderId="9" xfId="0" applyNumberFormat="1" applyFont="1" applyFill="1" applyBorder="1" applyAlignment="1" applyProtection="1">
      <alignment horizontal="center" vertical="center" wrapText="1"/>
      <protection/>
    </xf>
    <xf numFmtId="177" fontId="52" fillId="0" borderId="9" xfId="0" applyNumberFormat="1" applyFont="1" applyFill="1" applyBorder="1" applyAlignment="1" applyProtection="1">
      <alignment horizontal="center" vertical="center" wrapText="1"/>
      <protection/>
    </xf>
    <xf numFmtId="2" fontId="53" fillId="0" borderId="9" xfId="0" applyNumberFormat="1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3" fillId="0" borderId="9" xfId="0" applyNumberFormat="1" applyFont="1" applyFill="1" applyBorder="1" applyAlignment="1" applyProtection="1">
      <alignment horizontal="center" vertical="center" wrapText="1"/>
      <protection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176" fontId="11" fillId="0" borderId="9" xfId="63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6" fontId="7" fillId="0" borderId="0" xfId="0" applyNumberFormat="1" applyFont="1" applyFill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328"/>
  <sheetViews>
    <sheetView workbookViewId="0" topLeftCell="A1">
      <selection activeCell="P86" sqref="P86"/>
    </sheetView>
  </sheetViews>
  <sheetFormatPr defaultColWidth="9.00390625" defaultRowHeight="17.25" customHeight="1"/>
  <cols>
    <col min="1" max="1" width="4.25390625" style="20" customWidth="1"/>
    <col min="2" max="2" width="10.375" style="20" bestFit="1" customWidth="1"/>
    <col min="3" max="3" width="12.25390625" style="20" customWidth="1"/>
    <col min="4" max="4" width="3.25390625" style="20" bestFit="1" customWidth="1"/>
    <col min="5" max="5" width="4.875" style="20" customWidth="1"/>
    <col min="6" max="6" width="8.25390625" style="20" bestFit="1" customWidth="1"/>
    <col min="7" max="7" width="10.375" style="20" customWidth="1"/>
    <col min="8" max="8" width="11.50390625" style="20" customWidth="1"/>
    <col min="9" max="9" width="6.125" style="21" customWidth="1"/>
    <col min="10" max="10" width="5.375" style="22" customWidth="1"/>
    <col min="11" max="11" width="7.75390625" style="21" customWidth="1"/>
    <col min="12" max="12" width="8.375" style="22" customWidth="1"/>
    <col min="13" max="13" width="6.75390625" style="22" customWidth="1"/>
    <col min="14" max="14" width="8.625" style="21" customWidth="1"/>
    <col min="15" max="15" width="6.625" style="20" customWidth="1"/>
    <col min="16" max="16" width="6.50390625" style="20" customWidth="1"/>
    <col min="17" max="37" width="27.50390625" style="20" bestFit="1" customWidth="1"/>
    <col min="38" max="16384" width="8.75390625" style="20" bestFit="1" customWidth="1"/>
  </cols>
  <sheetData>
    <row r="1" spans="1:16" s="15" customFormat="1" ht="40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5" customFormat="1" ht="39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8" t="s">
        <v>9</v>
      </c>
      <c r="J2" s="28" t="s">
        <v>10</v>
      </c>
      <c r="K2" s="28" t="s">
        <v>11</v>
      </c>
      <c r="L2" s="29" t="s">
        <v>12</v>
      </c>
      <c r="M2" s="28" t="s">
        <v>13</v>
      </c>
      <c r="N2" s="28" t="s">
        <v>14</v>
      </c>
      <c r="O2" s="28" t="s">
        <v>15</v>
      </c>
      <c r="P2" s="30" t="s">
        <v>16</v>
      </c>
    </row>
    <row r="3" spans="1:16" s="16" customFormat="1" ht="30.75" customHeight="1">
      <c r="A3" s="25">
        <v>1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31">
        <v>48.1</v>
      </c>
      <c r="J3" s="31">
        <v>52.5</v>
      </c>
      <c r="K3" s="31">
        <v>110.6</v>
      </c>
      <c r="L3" s="32">
        <f aca="true" t="shared" si="0" ref="L3:L8">K3/2*0.5</f>
        <v>27.65</v>
      </c>
      <c r="M3" s="31">
        <v>84</v>
      </c>
      <c r="N3" s="33">
        <f aca="true" t="shared" si="1" ref="N3:N8">M3*0.5</f>
        <v>42</v>
      </c>
      <c r="O3" s="31">
        <f aca="true" t="shared" si="2" ref="O3:O8">L3+N3</f>
        <v>69.65</v>
      </c>
      <c r="P3" s="34">
        <v>1</v>
      </c>
    </row>
    <row r="4" spans="1:16" s="16" customFormat="1" ht="30.75" customHeight="1">
      <c r="A4" s="25">
        <v>2</v>
      </c>
      <c r="B4" s="26" t="s">
        <v>17</v>
      </c>
      <c r="C4" s="26" t="s">
        <v>24</v>
      </c>
      <c r="D4" s="26" t="s">
        <v>19</v>
      </c>
      <c r="E4" s="26" t="s">
        <v>20</v>
      </c>
      <c r="F4" s="26" t="s">
        <v>21</v>
      </c>
      <c r="G4" s="26" t="s">
        <v>25</v>
      </c>
      <c r="H4" s="26" t="s">
        <v>26</v>
      </c>
      <c r="I4" s="31">
        <v>45.3</v>
      </c>
      <c r="J4" s="31">
        <v>52</v>
      </c>
      <c r="K4" s="31">
        <v>107.3</v>
      </c>
      <c r="L4" s="32">
        <f t="shared" si="0"/>
        <v>26.825</v>
      </c>
      <c r="M4" s="31">
        <v>78.8</v>
      </c>
      <c r="N4" s="33">
        <f t="shared" si="1"/>
        <v>39.4</v>
      </c>
      <c r="O4" s="31">
        <f t="shared" si="2"/>
        <v>66.225</v>
      </c>
      <c r="P4" s="34">
        <v>2</v>
      </c>
    </row>
    <row r="5" spans="1:16" s="16" customFormat="1" ht="30.75" customHeight="1">
      <c r="A5" s="25">
        <v>3</v>
      </c>
      <c r="B5" s="26" t="s">
        <v>17</v>
      </c>
      <c r="C5" s="26" t="s">
        <v>27</v>
      </c>
      <c r="D5" s="26" t="s">
        <v>19</v>
      </c>
      <c r="E5" s="26" t="s">
        <v>20</v>
      </c>
      <c r="F5" s="26" t="s">
        <v>21</v>
      </c>
      <c r="G5" s="26" t="s">
        <v>28</v>
      </c>
      <c r="H5" s="26" t="s">
        <v>29</v>
      </c>
      <c r="I5" s="31">
        <v>50.1</v>
      </c>
      <c r="J5" s="31">
        <v>52.5</v>
      </c>
      <c r="K5" s="31">
        <v>112.6</v>
      </c>
      <c r="L5" s="32">
        <f t="shared" si="0"/>
        <v>28.15</v>
      </c>
      <c r="M5" s="31">
        <v>75.1</v>
      </c>
      <c r="N5" s="33">
        <f t="shared" si="1"/>
        <v>37.55</v>
      </c>
      <c r="O5" s="31">
        <f t="shared" si="2"/>
        <v>65.69999999999999</v>
      </c>
      <c r="P5" s="34">
        <v>3</v>
      </c>
    </row>
    <row r="6" spans="1:16" s="16" customFormat="1" ht="30.75" customHeight="1">
      <c r="A6" s="25">
        <v>4</v>
      </c>
      <c r="B6" s="26" t="s">
        <v>30</v>
      </c>
      <c r="C6" s="26" t="s">
        <v>31</v>
      </c>
      <c r="D6" s="26" t="s">
        <v>19</v>
      </c>
      <c r="E6" s="26" t="s">
        <v>20</v>
      </c>
      <c r="F6" s="26" t="s">
        <v>21</v>
      </c>
      <c r="G6" s="26" t="s">
        <v>32</v>
      </c>
      <c r="H6" s="26" t="s">
        <v>33</v>
      </c>
      <c r="I6" s="31">
        <v>50.2</v>
      </c>
      <c r="J6" s="31">
        <v>48.5</v>
      </c>
      <c r="K6" s="31">
        <v>108.7</v>
      </c>
      <c r="L6" s="32">
        <f t="shared" si="0"/>
        <v>27.175</v>
      </c>
      <c r="M6" s="31">
        <v>80.9</v>
      </c>
      <c r="N6" s="33">
        <f t="shared" si="1"/>
        <v>40.45</v>
      </c>
      <c r="O6" s="31">
        <f t="shared" si="2"/>
        <v>67.625</v>
      </c>
      <c r="P6" s="34">
        <v>1</v>
      </c>
    </row>
    <row r="7" spans="1:16" s="16" customFormat="1" ht="30.75" customHeight="1">
      <c r="A7" s="25">
        <v>5</v>
      </c>
      <c r="B7" s="26" t="s">
        <v>30</v>
      </c>
      <c r="C7" s="26" t="s">
        <v>34</v>
      </c>
      <c r="D7" s="26" t="s">
        <v>19</v>
      </c>
      <c r="E7" s="26" t="s">
        <v>20</v>
      </c>
      <c r="F7" s="26" t="s">
        <v>21</v>
      </c>
      <c r="G7" s="26" t="s">
        <v>35</v>
      </c>
      <c r="H7" s="26" t="s">
        <v>36</v>
      </c>
      <c r="I7" s="31">
        <v>47.2</v>
      </c>
      <c r="J7" s="31">
        <v>56</v>
      </c>
      <c r="K7" s="31">
        <v>113.2</v>
      </c>
      <c r="L7" s="32">
        <f t="shared" si="0"/>
        <v>28.3</v>
      </c>
      <c r="M7" s="31">
        <v>78.6</v>
      </c>
      <c r="N7" s="33">
        <f t="shared" si="1"/>
        <v>39.3</v>
      </c>
      <c r="O7" s="31">
        <f t="shared" si="2"/>
        <v>67.6</v>
      </c>
      <c r="P7" s="34">
        <v>2</v>
      </c>
    </row>
    <row r="8" spans="1:16" s="16" customFormat="1" ht="30.75" customHeight="1">
      <c r="A8" s="25">
        <v>6</v>
      </c>
      <c r="B8" s="26" t="s">
        <v>30</v>
      </c>
      <c r="C8" s="26" t="s">
        <v>37</v>
      </c>
      <c r="D8" s="26" t="s">
        <v>19</v>
      </c>
      <c r="E8" s="26" t="s">
        <v>20</v>
      </c>
      <c r="F8" s="27" t="s">
        <v>38</v>
      </c>
      <c r="G8" s="26" t="s">
        <v>39</v>
      </c>
      <c r="H8" s="26" t="s">
        <v>40</v>
      </c>
      <c r="I8" s="31">
        <v>52.4</v>
      </c>
      <c r="J8" s="31">
        <v>48.5</v>
      </c>
      <c r="K8" s="31">
        <v>110.9</v>
      </c>
      <c r="L8" s="32">
        <f t="shared" si="0"/>
        <v>27.725</v>
      </c>
      <c r="M8" s="31">
        <v>79.3</v>
      </c>
      <c r="N8" s="33">
        <f t="shared" si="1"/>
        <v>39.65</v>
      </c>
      <c r="O8" s="31">
        <f t="shared" si="2"/>
        <v>67.375</v>
      </c>
      <c r="P8" s="34">
        <v>3</v>
      </c>
    </row>
    <row r="9" spans="1:16" s="16" customFormat="1" ht="30.75" customHeight="1">
      <c r="A9" s="25">
        <v>7</v>
      </c>
      <c r="B9" s="26" t="s">
        <v>41</v>
      </c>
      <c r="C9" s="26" t="s">
        <v>42</v>
      </c>
      <c r="D9" s="26" t="s">
        <v>19</v>
      </c>
      <c r="E9" s="26" t="s">
        <v>20</v>
      </c>
      <c r="F9" s="26" t="s">
        <v>21</v>
      </c>
      <c r="G9" s="26" t="s">
        <v>43</v>
      </c>
      <c r="H9" s="26" t="s">
        <v>44</v>
      </c>
      <c r="I9" s="31">
        <v>48.5</v>
      </c>
      <c r="J9" s="31">
        <v>51</v>
      </c>
      <c r="K9" s="31">
        <v>109.5</v>
      </c>
      <c r="L9" s="32">
        <f aca="true" t="shared" si="3" ref="L3:L66">K9/2*0.5</f>
        <v>27.375</v>
      </c>
      <c r="M9" s="31">
        <v>83.6</v>
      </c>
      <c r="N9" s="33">
        <f aca="true" t="shared" si="4" ref="N3:N66">M9*0.5</f>
        <v>41.8</v>
      </c>
      <c r="O9" s="31">
        <f aca="true" t="shared" si="5" ref="O3:O66">L9+N9</f>
        <v>69.175</v>
      </c>
      <c r="P9" s="34">
        <v>1</v>
      </c>
    </row>
    <row r="10" spans="1:16" s="16" customFormat="1" ht="30.75" customHeight="1">
      <c r="A10" s="25">
        <v>8</v>
      </c>
      <c r="B10" s="26" t="s">
        <v>41</v>
      </c>
      <c r="C10" s="26" t="s">
        <v>45</v>
      </c>
      <c r="D10" s="26" t="s">
        <v>19</v>
      </c>
      <c r="E10" s="26" t="s">
        <v>20</v>
      </c>
      <c r="F10" s="26" t="s">
        <v>21</v>
      </c>
      <c r="G10" s="26" t="s">
        <v>46</v>
      </c>
      <c r="H10" s="26" t="s">
        <v>47</v>
      </c>
      <c r="I10" s="31">
        <v>38.4</v>
      </c>
      <c r="J10" s="31">
        <v>56</v>
      </c>
      <c r="K10" s="31">
        <v>104.4</v>
      </c>
      <c r="L10" s="32">
        <f t="shared" si="3"/>
        <v>26.1</v>
      </c>
      <c r="M10" s="31">
        <v>76.4</v>
      </c>
      <c r="N10" s="33">
        <f t="shared" si="4"/>
        <v>38.2</v>
      </c>
      <c r="O10" s="31">
        <f t="shared" si="5"/>
        <v>64.30000000000001</v>
      </c>
      <c r="P10" s="34">
        <v>2</v>
      </c>
    </row>
    <row r="11" spans="1:16" s="16" customFormat="1" ht="30.75" customHeight="1">
      <c r="A11" s="25">
        <v>9</v>
      </c>
      <c r="B11" s="26" t="s">
        <v>41</v>
      </c>
      <c r="C11" s="26" t="s">
        <v>48</v>
      </c>
      <c r="D11" s="26" t="s">
        <v>49</v>
      </c>
      <c r="E11" s="26" t="s">
        <v>50</v>
      </c>
      <c r="F11" s="26" t="s">
        <v>21</v>
      </c>
      <c r="G11" s="26" t="s">
        <v>51</v>
      </c>
      <c r="H11" s="26" t="s">
        <v>52</v>
      </c>
      <c r="I11" s="31">
        <v>54.4</v>
      </c>
      <c r="J11" s="31">
        <v>44.5</v>
      </c>
      <c r="K11" s="31">
        <v>98.9</v>
      </c>
      <c r="L11" s="32">
        <f t="shared" si="3"/>
        <v>24.725</v>
      </c>
      <c r="M11" s="31">
        <v>77.2</v>
      </c>
      <c r="N11" s="33">
        <f t="shared" si="4"/>
        <v>38.6</v>
      </c>
      <c r="O11" s="31">
        <f t="shared" si="5"/>
        <v>63.325</v>
      </c>
      <c r="P11" s="34">
        <v>3</v>
      </c>
    </row>
    <row r="12" spans="1:16" s="16" customFormat="1" ht="30.75" customHeight="1">
      <c r="A12" s="25">
        <v>10</v>
      </c>
      <c r="B12" s="26" t="s">
        <v>41</v>
      </c>
      <c r="C12" s="26" t="s">
        <v>53</v>
      </c>
      <c r="D12" s="26" t="s">
        <v>19</v>
      </c>
      <c r="E12" s="26" t="s">
        <v>20</v>
      </c>
      <c r="F12" s="26" t="s">
        <v>21</v>
      </c>
      <c r="G12" s="26" t="s">
        <v>54</v>
      </c>
      <c r="H12" s="26" t="s">
        <v>55</v>
      </c>
      <c r="I12" s="31">
        <v>32.7</v>
      </c>
      <c r="J12" s="31">
        <v>50.5</v>
      </c>
      <c r="K12" s="31">
        <v>93.2</v>
      </c>
      <c r="L12" s="32">
        <f t="shared" si="3"/>
        <v>23.3</v>
      </c>
      <c r="M12" s="31">
        <v>79.2</v>
      </c>
      <c r="N12" s="33">
        <f t="shared" si="4"/>
        <v>39.6</v>
      </c>
      <c r="O12" s="31">
        <f t="shared" si="5"/>
        <v>62.900000000000006</v>
      </c>
      <c r="P12" s="34">
        <v>4</v>
      </c>
    </row>
    <row r="13" spans="1:16" s="16" customFormat="1" ht="30.75" customHeight="1">
      <c r="A13" s="25">
        <v>11</v>
      </c>
      <c r="B13" s="26" t="s">
        <v>41</v>
      </c>
      <c r="C13" s="26" t="s">
        <v>56</v>
      </c>
      <c r="D13" s="26" t="s">
        <v>19</v>
      </c>
      <c r="E13" s="26" t="s">
        <v>20</v>
      </c>
      <c r="F13" s="26" t="s">
        <v>21</v>
      </c>
      <c r="G13" s="26" t="s">
        <v>57</v>
      </c>
      <c r="H13" s="26" t="s">
        <v>58</v>
      </c>
      <c r="I13" s="31">
        <v>38.8</v>
      </c>
      <c r="J13" s="31">
        <v>49</v>
      </c>
      <c r="K13" s="31">
        <v>97.8</v>
      </c>
      <c r="L13" s="32">
        <f t="shared" si="3"/>
        <v>24.45</v>
      </c>
      <c r="M13" s="31">
        <v>76.2</v>
      </c>
      <c r="N13" s="33">
        <f t="shared" si="4"/>
        <v>38.1</v>
      </c>
      <c r="O13" s="31">
        <f t="shared" si="5"/>
        <v>62.55</v>
      </c>
      <c r="P13" s="34">
        <v>5</v>
      </c>
    </row>
    <row r="14" spans="1:16" s="16" customFormat="1" ht="30.75" customHeight="1">
      <c r="A14" s="25">
        <v>12</v>
      </c>
      <c r="B14" s="26" t="s">
        <v>41</v>
      </c>
      <c r="C14" s="26" t="s">
        <v>59</v>
      </c>
      <c r="D14" s="26" t="s">
        <v>19</v>
      </c>
      <c r="E14" s="26" t="s">
        <v>20</v>
      </c>
      <c r="F14" s="26" t="s">
        <v>21</v>
      </c>
      <c r="G14" s="26" t="s">
        <v>60</v>
      </c>
      <c r="H14" s="26" t="s">
        <v>61</v>
      </c>
      <c r="I14" s="31">
        <v>41.2</v>
      </c>
      <c r="J14" s="31">
        <v>47.5</v>
      </c>
      <c r="K14" s="31">
        <v>98.7</v>
      </c>
      <c r="L14" s="32">
        <f t="shared" si="3"/>
        <v>24.675</v>
      </c>
      <c r="M14" s="31">
        <v>75.3</v>
      </c>
      <c r="N14" s="33">
        <f t="shared" si="4"/>
        <v>37.65</v>
      </c>
      <c r="O14" s="31">
        <f t="shared" si="5"/>
        <v>62.325</v>
      </c>
      <c r="P14" s="34">
        <v>6</v>
      </c>
    </row>
    <row r="15" spans="1:16" s="16" customFormat="1" ht="30.75" customHeight="1">
      <c r="A15" s="25">
        <v>13</v>
      </c>
      <c r="B15" s="26" t="s">
        <v>41</v>
      </c>
      <c r="C15" s="26" t="s">
        <v>62</v>
      </c>
      <c r="D15" s="26" t="s">
        <v>19</v>
      </c>
      <c r="E15" s="26" t="s">
        <v>20</v>
      </c>
      <c r="F15" s="26" t="s">
        <v>21</v>
      </c>
      <c r="G15" s="26" t="s">
        <v>63</v>
      </c>
      <c r="H15" s="26" t="s">
        <v>64</v>
      </c>
      <c r="I15" s="31">
        <v>33.7</v>
      </c>
      <c r="J15" s="31">
        <v>49.5</v>
      </c>
      <c r="K15" s="31">
        <v>93.2</v>
      </c>
      <c r="L15" s="32">
        <f t="shared" si="3"/>
        <v>23.3</v>
      </c>
      <c r="M15" s="31">
        <v>75.9</v>
      </c>
      <c r="N15" s="33">
        <f t="shared" si="4"/>
        <v>37.95</v>
      </c>
      <c r="O15" s="31">
        <f t="shared" si="5"/>
        <v>61.25</v>
      </c>
      <c r="P15" s="34">
        <v>7</v>
      </c>
    </row>
    <row r="16" spans="1:16" s="16" customFormat="1" ht="30.75" customHeight="1">
      <c r="A16" s="25">
        <v>14</v>
      </c>
      <c r="B16" s="26" t="s">
        <v>41</v>
      </c>
      <c r="C16" s="26" t="s">
        <v>65</v>
      </c>
      <c r="D16" s="26" t="s">
        <v>19</v>
      </c>
      <c r="E16" s="26" t="s">
        <v>20</v>
      </c>
      <c r="F16" s="26" t="s">
        <v>21</v>
      </c>
      <c r="G16" s="26" t="s">
        <v>66</v>
      </c>
      <c r="H16" s="26" t="s">
        <v>67</v>
      </c>
      <c r="I16" s="31">
        <v>31.2</v>
      </c>
      <c r="J16" s="31">
        <v>54</v>
      </c>
      <c r="K16" s="31">
        <v>95.2</v>
      </c>
      <c r="L16" s="32">
        <f t="shared" si="3"/>
        <v>23.8</v>
      </c>
      <c r="M16" s="31">
        <v>70.3</v>
      </c>
      <c r="N16" s="33">
        <f t="shared" si="4"/>
        <v>35.15</v>
      </c>
      <c r="O16" s="31">
        <f t="shared" si="5"/>
        <v>58.95</v>
      </c>
      <c r="P16" s="34">
        <v>8</v>
      </c>
    </row>
    <row r="17" spans="1:16" s="16" customFormat="1" ht="30.75" customHeight="1">
      <c r="A17" s="25">
        <v>15</v>
      </c>
      <c r="B17" s="26">
        <v>650351007</v>
      </c>
      <c r="C17" s="26" t="s">
        <v>68</v>
      </c>
      <c r="D17" s="26" t="s">
        <v>19</v>
      </c>
      <c r="E17" s="26" t="s">
        <v>20</v>
      </c>
      <c r="F17" s="26" t="s">
        <v>21</v>
      </c>
      <c r="G17" s="26" t="s">
        <v>69</v>
      </c>
      <c r="H17" s="26" t="s">
        <v>70</v>
      </c>
      <c r="I17" s="31">
        <v>38.8</v>
      </c>
      <c r="J17" s="31">
        <v>46</v>
      </c>
      <c r="K17" s="31">
        <v>94.8</v>
      </c>
      <c r="L17" s="32">
        <f t="shared" si="3"/>
        <v>23.7</v>
      </c>
      <c r="M17" s="31">
        <v>70</v>
      </c>
      <c r="N17" s="33">
        <f t="shared" si="4"/>
        <v>35</v>
      </c>
      <c r="O17" s="31">
        <f t="shared" si="5"/>
        <v>58.7</v>
      </c>
      <c r="P17" s="34">
        <v>9</v>
      </c>
    </row>
    <row r="18" spans="1:16" s="16" customFormat="1" ht="33" customHeight="1">
      <c r="A18" s="25">
        <v>16</v>
      </c>
      <c r="B18" s="26" t="s">
        <v>71</v>
      </c>
      <c r="C18" s="26" t="s">
        <v>72</v>
      </c>
      <c r="D18" s="26" t="s">
        <v>19</v>
      </c>
      <c r="E18" s="26" t="s">
        <v>50</v>
      </c>
      <c r="F18" s="26" t="s">
        <v>21</v>
      </c>
      <c r="G18" s="26" t="s">
        <v>73</v>
      </c>
      <c r="H18" s="26" t="s">
        <v>74</v>
      </c>
      <c r="I18" s="31">
        <v>58.6</v>
      </c>
      <c r="J18" s="31">
        <v>57</v>
      </c>
      <c r="K18" s="31">
        <v>115.6</v>
      </c>
      <c r="L18" s="32">
        <f t="shared" si="3"/>
        <v>28.9</v>
      </c>
      <c r="M18" s="35">
        <v>85.1</v>
      </c>
      <c r="N18" s="33">
        <f t="shared" si="4"/>
        <v>42.55</v>
      </c>
      <c r="O18" s="31">
        <f t="shared" si="5"/>
        <v>71.44999999999999</v>
      </c>
      <c r="P18" s="34">
        <v>1</v>
      </c>
    </row>
    <row r="19" spans="1:16" s="16" customFormat="1" ht="33" customHeight="1">
      <c r="A19" s="25">
        <v>17</v>
      </c>
      <c r="B19" s="26" t="s">
        <v>71</v>
      </c>
      <c r="C19" s="26" t="s">
        <v>75</v>
      </c>
      <c r="D19" s="26" t="s">
        <v>19</v>
      </c>
      <c r="E19" s="26" t="s">
        <v>20</v>
      </c>
      <c r="F19" s="26" t="s">
        <v>21</v>
      </c>
      <c r="G19" s="26" t="s">
        <v>76</v>
      </c>
      <c r="H19" s="26" t="s">
        <v>77</v>
      </c>
      <c r="I19" s="31">
        <v>46.7</v>
      </c>
      <c r="J19" s="31">
        <v>48</v>
      </c>
      <c r="K19" s="31">
        <v>104.7</v>
      </c>
      <c r="L19" s="32">
        <f t="shared" si="3"/>
        <v>26.175</v>
      </c>
      <c r="M19" s="35">
        <v>80</v>
      </c>
      <c r="N19" s="33">
        <f t="shared" si="4"/>
        <v>40</v>
      </c>
      <c r="O19" s="31">
        <f t="shared" si="5"/>
        <v>66.175</v>
      </c>
      <c r="P19" s="34">
        <v>2</v>
      </c>
    </row>
    <row r="20" spans="1:16" s="16" customFormat="1" ht="33" customHeight="1">
      <c r="A20" s="25">
        <v>18</v>
      </c>
      <c r="B20" s="26" t="s">
        <v>71</v>
      </c>
      <c r="C20" s="26" t="s">
        <v>78</v>
      </c>
      <c r="D20" s="26" t="s">
        <v>19</v>
      </c>
      <c r="E20" s="26" t="s">
        <v>20</v>
      </c>
      <c r="F20" s="26" t="s">
        <v>21</v>
      </c>
      <c r="G20" s="26" t="s">
        <v>79</v>
      </c>
      <c r="H20" s="26" t="s">
        <v>80</v>
      </c>
      <c r="I20" s="31">
        <v>39.5</v>
      </c>
      <c r="J20" s="31">
        <v>48</v>
      </c>
      <c r="K20" s="31">
        <v>97.5</v>
      </c>
      <c r="L20" s="32">
        <f t="shared" si="3"/>
        <v>24.375</v>
      </c>
      <c r="M20" s="35">
        <v>75.6</v>
      </c>
      <c r="N20" s="33">
        <f t="shared" si="4"/>
        <v>37.8</v>
      </c>
      <c r="O20" s="31">
        <f t="shared" si="5"/>
        <v>62.175</v>
      </c>
      <c r="P20" s="34">
        <v>3</v>
      </c>
    </row>
    <row r="21" spans="1:16" s="16" customFormat="1" ht="33" customHeight="1">
      <c r="A21" s="25">
        <v>19</v>
      </c>
      <c r="B21" s="26" t="s">
        <v>71</v>
      </c>
      <c r="C21" s="26" t="s">
        <v>81</v>
      </c>
      <c r="D21" s="26" t="s">
        <v>19</v>
      </c>
      <c r="E21" s="26" t="s">
        <v>20</v>
      </c>
      <c r="F21" s="26" t="s">
        <v>21</v>
      </c>
      <c r="G21" s="26" t="s">
        <v>82</v>
      </c>
      <c r="H21" s="26" t="s">
        <v>83</v>
      </c>
      <c r="I21" s="31">
        <v>33.5</v>
      </c>
      <c r="J21" s="31">
        <v>49</v>
      </c>
      <c r="K21" s="31">
        <v>92.5</v>
      </c>
      <c r="L21" s="32">
        <f t="shared" si="3"/>
        <v>23.125</v>
      </c>
      <c r="M21" s="35">
        <v>73.6</v>
      </c>
      <c r="N21" s="33">
        <f t="shared" si="4"/>
        <v>36.8</v>
      </c>
      <c r="O21" s="31">
        <f t="shared" si="5"/>
        <v>59.925</v>
      </c>
      <c r="P21" s="34">
        <v>5</v>
      </c>
    </row>
    <row r="22" spans="1:16" s="16" customFormat="1" ht="33" customHeight="1">
      <c r="A22" s="25">
        <v>20</v>
      </c>
      <c r="B22" s="26" t="s">
        <v>71</v>
      </c>
      <c r="C22" s="26" t="s">
        <v>84</v>
      </c>
      <c r="D22" s="26" t="s">
        <v>19</v>
      </c>
      <c r="E22" s="26" t="s">
        <v>20</v>
      </c>
      <c r="F22" s="26" t="s">
        <v>21</v>
      </c>
      <c r="G22" s="26" t="s">
        <v>85</v>
      </c>
      <c r="H22" s="26" t="s">
        <v>86</v>
      </c>
      <c r="I22" s="31">
        <v>36.4</v>
      </c>
      <c r="J22" s="31">
        <v>50.5</v>
      </c>
      <c r="K22" s="31">
        <v>96.9</v>
      </c>
      <c r="L22" s="32">
        <f t="shared" si="3"/>
        <v>24.225</v>
      </c>
      <c r="M22" s="35">
        <v>74.08</v>
      </c>
      <c r="N22" s="33">
        <f t="shared" si="4"/>
        <v>37.04</v>
      </c>
      <c r="O22" s="31">
        <f t="shared" si="5"/>
        <v>61.265</v>
      </c>
      <c r="P22" s="34">
        <v>4</v>
      </c>
    </row>
    <row r="23" spans="1:16" s="16" customFormat="1" ht="33" customHeight="1">
      <c r="A23" s="25">
        <v>21</v>
      </c>
      <c r="B23" s="26" t="s">
        <v>71</v>
      </c>
      <c r="C23" s="26" t="s">
        <v>87</v>
      </c>
      <c r="D23" s="26" t="s">
        <v>19</v>
      </c>
      <c r="E23" s="26" t="s">
        <v>20</v>
      </c>
      <c r="F23" s="26" t="s">
        <v>21</v>
      </c>
      <c r="G23" s="26" t="s">
        <v>88</v>
      </c>
      <c r="H23" s="26" t="s">
        <v>89</v>
      </c>
      <c r="I23" s="31">
        <v>32.3</v>
      </c>
      <c r="J23" s="31">
        <v>53</v>
      </c>
      <c r="K23" s="31">
        <v>95.3</v>
      </c>
      <c r="L23" s="32">
        <f t="shared" si="3"/>
        <v>23.825</v>
      </c>
      <c r="M23" s="35">
        <v>70.9</v>
      </c>
      <c r="N23" s="33">
        <f t="shared" si="4"/>
        <v>35.45</v>
      </c>
      <c r="O23" s="31">
        <f t="shared" si="5"/>
        <v>59.275000000000006</v>
      </c>
      <c r="P23" s="34">
        <v>6</v>
      </c>
    </row>
    <row r="24" spans="1:16" s="16" customFormat="1" ht="33" customHeight="1">
      <c r="A24" s="25">
        <v>22</v>
      </c>
      <c r="B24" s="26" t="s">
        <v>71</v>
      </c>
      <c r="C24" s="26" t="s">
        <v>90</v>
      </c>
      <c r="D24" s="26" t="s">
        <v>49</v>
      </c>
      <c r="E24" s="26" t="s">
        <v>20</v>
      </c>
      <c r="F24" s="26" t="s">
        <v>21</v>
      </c>
      <c r="G24" s="26" t="s">
        <v>91</v>
      </c>
      <c r="H24" s="26" t="s">
        <v>92</v>
      </c>
      <c r="I24" s="31">
        <v>37.1</v>
      </c>
      <c r="J24" s="31">
        <v>45.5</v>
      </c>
      <c r="K24" s="31">
        <v>92.6</v>
      </c>
      <c r="L24" s="32">
        <f t="shared" si="3"/>
        <v>23.15</v>
      </c>
      <c r="M24" s="35">
        <v>68.2</v>
      </c>
      <c r="N24" s="33">
        <f t="shared" si="4"/>
        <v>34.1</v>
      </c>
      <c r="O24" s="31">
        <f t="shared" si="5"/>
        <v>57.25</v>
      </c>
      <c r="P24" s="34">
        <v>7</v>
      </c>
    </row>
    <row r="25" spans="1:16" s="16" customFormat="1" ht="33" customHeight="1">
      <c r="A25" s="25">
        <v>23</v>
      </c>
      <c r="B25" s="26" t="s">
        <v>71</v>
      </c>
      <c r="C25" s="26" t="s">
        <v>93</v>
      </c>
      <c r="D25" s="26" t="s">
        <v>19</v>
      </c>
      <c r="E25" s="26" t="s">
        <v>20</v>
      </c>
      <c r="F25" s="26" t="s">
        <v>21</v>
      </c>
      <c r="G25" s="26" t="s">
        <v>94</v>
      </c>
      <c r="H25" s="26" t="s">
        <v>95</v>
      </c>
      <c r="I25" s="31">
        <v>35.9</v>
      </c>
      <c r="J25" s="31">
        <v>46</v>
      </c>
      <c r="K25" s="31">
        <v>91.9</v>
      </c>
      <c r="L25" s="32">
        <f t="shared" si="3"/>
        <v>22.975</v>
      </c>
      <c r="M25" s="35">
        <v>65.6</v>
      </c>
      <c r="N25" s="33">
        <f t="shared" si="4"/>
        <v>32.8</v>
      </c>
      <c r="O25" s="31">
        <f t="shared" si="5"/>
        <v>55.775</v>
      </c>
      <c r="P25" s="34">
        <v>8</v>
      </c>
    </row>
    <row r="26" spans="1:16" s="16" customFormat="1" ht="33" customHeight="1">
      <c r="A26" s="25">
        <v>24</v>
      </c>
      <c r="B26" s="26" t="s">
        <v>71</v>
      </c>
      <c r="C26" s="26" t="s">
        <v>96</v>
      </c>
      <c r="D26" s="26" t="s">
        <v>19</v>
      </c>
      <c r="E26" s="26" t="s">
        <v>20</v>
      </c>
      <c r="F26" s="26" t="s">
        <v>21</v>
      </c>
      <c r="G26" s="26" t="s">
        <v>97</v>
      </c>
      <c r="H26" s="26" t="s">
        <v>98</v>
      </c>
      <c r="I26" s="31">
        <v>29.6</v>
      </c>
      <c r="J26" s="31">
        <v>50.5</v>
      </c>
      <c r="K26" s="31">
        <v>90.1</v>
      </c>
      <c r="L26" s="32">
        <f t="shared" si="3"/>
        <v>22.525</v>
      </c>
      <c r="M26" s="35">
        <v>54.06</v>
      </c>
      <c r="N26" s="33">
        <f t="shared" si="4"/>
        <v>27.03</v>
      </c>
      <c r="O26" s="31">
        <f t="shared" si="5"/>
        <v>49.555</v>
      </c>
      <c r="P26" s="34">
        <v>9</v>
      </c>
    </row>
    <row r="27" spans="1:16" s="16" customFormat="1" ht="33" customHeight="1">
      <c r="A27" s="25">
        <v>25</v>
      </c>
      <c r="B27" s="26" t="s">
        <v>99</v>
      </c>
      <c r="C27" s="26" t="s">
        <v>100</v>
      </c>
      <c r="D27" s="26" t="s">
        <v>49</v>
      </c>
      <c r="E27" s="26" t="s">
        <v>20</v>
      </c>
      <c r="F27" s="26" t="s">
        <v>21</v>
      </c>
      <c r="G27" s="26" t="s">
        <v>101</v>
      </c>
      <c r="H27" s="26" t="s">
        <v>102</v>
      </c>
      <c r="I27" s="31">
        <v>45</v>
      </c>
      <c r="J27" s="31">
        <v>43.5</v>
      </c>
      <c r="K27" s="31">
        <v>98.5</v>
      </c>
      <c r="L27" s="32">
        <f t="shared" si="3"/>
        <v>24.625</v>
      </c>
      <c r="M27" s="31">
        <v>78.4</v>
      </c>
      <c r="N27" s="33">
        <f t="shared" si="4"/>
        <v>39.2</v>
      </c>
      <c r="O27" s="31">
        <f t="shared" si="5"/>
        <v>63.825</v>
      </c>
      <c r="P27" s="34">
        <v>1</v>
      </c>
    </row>
    <row r="28" spans="1:16" s="16" customFormat="1" ht="33" customHeight="1">
      <c r="A28" s="25">
        <v>26</v>
      </c>
      <c r="B28" s="26" t="s">
        <v>99</v>
      </c>
      <c r="C28" s="26" t="s">
        <v>103</v>
      </c>
      <c r="D28" s="26" t="s">
        <v>49</v>
      </c>
      <c r="E28" s="26" t="s">
        <v>20</v>
      </c>
      <c r="F28" s="26" t="s">
        <v>21</v>
      </c>
      <c r="G28" s="26" t="s">
        <v>104</v>
      </c>
      <c r="H28" s="26" t="s">
        <v>105</v>
      </c>
      <c r="I28" s="31">
        <v>42.6</v>
      </c>
      <c r="J28" s="31">
        <v>45</v>
      </c>
      <c r="K28" s="31">
        <v>97.6</v>
      </c>
      <c r="L28" s="32">
        <f t="shared" si="3"/>
        <v>24.4</v>
      </c>
      <c r="M28" s="31">
        <v>76.4</v>
      </c>
      <c r="N28" s="33">
        <f t="shared" si="4"/>
        <v>38.2</v>
      </c>
      <c r="O28" s="31">
        <f t="shared" si="5"/>
        <v>62.6</v>
      </c>
      <c r="P28" s="34">
        <v>2</v>
      </c>
    </row>
    <row r="29" spans="1:16" s="16" customFormat="1" ht="33" customHeight="1">
      <c r="A29" s="25">
        <v>27</v>
      </c>
      <c r="B29" s="26" t="s">
        <v>99</v>
      </c>
      <c r="C29" s="26" t="s">
        <v>106</v>
      </c>
      <c r="D29" s="26" t="s">
        <v>49</v>
      </c>
      <c r="E29" s="26" t="s">
        <v>20</v>
      </c>
      <c r="F29" s="26" t="s">
        <v>21</v>
      </c>
      <c r="G29" s="26" t="s">
        <v>107</v>
      </c>
      <c r="H29" s="26" t="s">
        <v>108</v>
      </c>
      <c r="I29" s="31">
        <v>39.8</v>
      </c>
      <c r="J29" s="31">
        <v>48</v>
      </c>
      <c r="K29" s="31">
        <v>97.8</v>
      </c>
      <c r="L29" s="32">
        <f t="shared" si="3"/>
        <v>24.45</v>
      </c>
      <c r="M29" s="31">
        <v>72.6</v>
      </c>
      <c r="N29" s="33">
        <f t="shared" si="4"/>
        <v>36.3</v>
      </c>
      <c r="O29" s="31">
        <f t="shared" si="5"/>
        <v>60.75</v>
      </c>
      <c r="P29" s="34">
        <v>3</v>
      </c>
    </row>
    <row r="30" spans="1:16" s="16" customFormat="1" ht="33" customHeight="1">
      <c r="A30" s="25">
        <v>28</v>
      </c>
      <c r="B30" s="26" t="s">
        <v>109</v>
      </c>
      <c r="C30" s="26" t="s">
        <v>110</v>
      </c>
      <c r="D30" s="26" t="s">
        <v>19</v>
      </c>
      <c r="E30" s="26" t="s">
        <v>20</v>
      </c>
      <c r="F30" s="26" t="s">
        <v>21</v>
      </c>
      <c r="G30" s="26" t="s">
        <v>111</v>
      </c>
      <c r="H30" s="26" t="s">
        <v>112</v>
      </c>
      <c r="I30" s="31">
        <v>50.8</v>
      </c>
      <c r="J30" s="31">
        <v>50</v>
      </c>
      <c r="K30" s="31">
        <v>110.8</v>
      </c>
      <c r="L30" s="32">
        <f t="shared" si="3"/>
        <v>27.7</v>
      </c>
      <c r="M30" s="31">
        <v>81.6</v>
      </c>
      <c r="N30" s="33">
        <f t="shared" si="4"/>
        <v>40.8</v>
      </c>
      <c r="O30" s="31">
        <f t="shared" si="5"/>
        <v>68.5</v>
      </c>
      <c r="P30" s="34">
        <v>1</v>
      </c>
    </row>
    <row r="31" spans="1:16" s="16" customFormat="1" ht="33" customHeight="1">
      <c r="A31" s="25">
        <v>29</v>
      </c>
      <c r="B31" s="26" t="s">
        <v>109</v>
      </c>
      <c r="C31" s="26" t="s">
        <v>113</v>
      </c>
      <c r="D31" s="26" t="s">
        <v>19</v>
      </c>
      <c r="E31" s="26" t="s">
        <v>20</v>
      </c>
      <c r="F31" s="26" t="s">
        <v>21</v>
      </c>
      <c r="G31" s="26" t="s">
        <v>114</v>
      </c>
      <c r="H31" s="26" t="s">
        <v>115</v>
      </c>
      <c r="I31" s="31">
        <v>45.9</v>
      </c>
      <c r="J31" s="31">
        <v>51.5</v>
      </c>
      <c r="K31" s="31">
        <v>107.4</v>
      </c>
      <c r="L31" s="32">
        <f t="shared" si="3"/>
        <v>26.85</v>
      </c>
      <c r="M31" s="31">
        <v>79.6</v>
      </c>
      <c r="N31" s="33">
        <f t="shared" si="4"/>
        <v>39.8</v>
      </c>
      <c r="O31" s="31">
        <f t="shared" si="5"/>
        <v>66.65</v>
      </c>
      <c r="P31" s="34">
        <v>2</v>
      </c>
    </row>
    <row r="32" spans="1:16" s="16" customFormat="1" ht="33" customHeight="1">
      <c r="A32" s="25">
        <v>30</v>
      </c>
      <c r="B32" s="26" t="s">
        <v>109</v>
      </c>
      <c r="C32" s="26" t="s">
        <v>116</v>
      </c>
      <c r="D32" s="26" t="s">
        <v>19</v>
      </c>
      <c r="E32" s="26" t="s">
        <v>20</v>
      </c>
      <c r="F32" s="26" t="s">
        <v>21</v>
      </c>
      <c r="G32" s="26" t="s">
        <v>117</v>
      </c>
      <c r="H32" s="26" t="s">
        <v>118</v>
      </c>
      <c r="I32" s="31">
        <v>40.3</v>
      </c>
      <c r="J32" s="31">
        <v>48</v>
      </c>
      <c r="K32" s="31">
        <v>98.3</v>
      </c>
      <c r="L32" s="32">
        <f t="shared" si="3"/>
        <v>24.575</v>
      </c>
      <c r="M32" s="31">
        <v>79.4</v>
      </c>
      <c r="N32" s="33">
        <f t="shared" si="4"/>
        <v>39.7</v>
      </c>
      <c r="O32" s="31">
        <f t="shared" si="5"/>
        <v>64.275</v>
      </c>
      <c r="P32" s="34">
        <v>3</v>
      </c>
    </row>
    <row r="33" spans="1:16" s="16" customFormat="1" ht="28.5" customHeight="1">
      <c r="A33" s="25">
        <v>31</v>
      </c>
      <c r="B33" s="26">
        <v>650351011</v>
      </c>
      <c r="C33" s="26" t="s">
        <v>119</v>
      </c>
      <c r="D33" s="26" t="s">
        <v>49</v>
      </c>
      <c r="E33" s="26" t="s">
        <v>50</v>
      </c>
      <c r="F33" s="26" t="s">
        <v>21</v>
      </c>
      <c r="G33" s="26" t="s">
        <v>120</v>
      </c>
      <c r="H33" s="26" t="s">
        <v>121</v>
      </c>
      <c r="I33" s="31">
        <v>51.2</v>
      </c>
      <c r="J33" s="31">
        <v>53</v>
      </c>
      <c r="K33" s="31">
        <v>104.2</v>
      </c>
      <c r="L33" s="32">
        <f t="shared" si="3"/>
        <v>26.05</v>
      </c>
      <c r="M33" s="31">
        <v>81</v>
      </c>
      <c r="N33" s="33">
        <f t="shared" si="4"/>
        <v>40.5</v>
      </c>
      <c r="O33" s="31">
        <f t="shared" si="5"/>
        <v>66.55</v>
      </c>
      <c r="P33" s="34">
        <v>1</v>
      </c>
    </row>
    <row r="34" spans="1:16" s="16" customFormat="1" ht="28.5" customHeight="1">
      <c r="A34" s="25">
        <v>32</v>
      </c>
      <c r="B34" s="26" t="s">
        <v>122</v>
      </c>
      <c r="C34" s="26" t="s">
        <v>123</v>
      </c>
      <c r="D34" s="26" t="s">
        <v>19</v>
      </c>
      <c r="E34" s="26" t="s">
        <v>20</v>
      </c>
      <c r="F34" s="26" t="s">
        <v>21</v>
      </c>
      <c r="G34" s="26" t="s">
        <v>124</v>
      </c>
      <c r="H34" s="26" t="s">
        <v>125</v>
      </c>
      <c r="I34" s="31">
        <v>42.5</v>
      </c>
      <c r="J34" s="31">
        <v>50.5</v>
      </c>
      <c r="K34" s="31">
        <v>103</v>
      </c>
      <c r="L34" s="32">
        <f t="shared" si="3"/>
        <v>25.75</v>
      </c>
      <c r="M34" s="31">
        <v>78.4</v>
      </c>
      <c r="N34" s="33">
        <f t="shared" si="4"/>
        <v>39.2</v>
      </c>
      <c r="O34" s="31">
        <f t="shared" si="5"/>
        <v>64.95</v>
      </c>
      <c r="P34" s="34">
        <v>2</v>
      </c>
    </row>
    <row r="35" spans="1:16" s="16" customFormat="1" ht="28.5" customHeight="1">
      <c r="A35" s="25">
        <v>33</v>
      </c>
      <c r="B35" s="26" t="s">
        <v>122</v>
      </c>
      <c r="C35" s="26" t="s">
        <v>126</v>
      </c>
      <c r="D35" s="26" t="s">
        <v>19</v>
      </c>
      <c r="E35" s="26" t="s">
        <v>20</v>
      </c>
      <c r="F35" s="26" t="s">
        <v>21</v>
      </c>
      <c r="G35" s="26" t="s">
        <v>127</v>
      </c>
      <c r="H35" s="26" t="s">
        <v>128</v>
      </c>
      <c r="I35" s="31">
        <v>43.4</v>
      </c>
      <c r="J35" s="31">
        <v>48</v>
      </c>
      <c r="K35" s="31">
        <v>101.4</v>
      </c>
      <c r="L35" s="32">
        <f t="shared" si="3"/>
        <v>25.35</v>
      </c>
      <c r="M35" s="31">
        <v>71.8</v>
      </c>
      <c r="N35" s="33">
        <f t="shared" si="4"/>
        <v>35.9</v>
      </c>
      <c r="O35" s="31">
        <f t="shared" si="5"/>
        <v>61.25</v>
      </c>
      <c r="P35" s="34">
        <v>3</v>
      </c>
    </row>
    <row r="36" spans="1:16" s="16" customFormat="1" ht="28.5" customHeight="1">
      <c r="A36" s="25">
        <v>34</v>
      </c>
      <c r="B36" s="26" t="s">
        <v>129</v>
      </c>
      <c r="C36" s="26" t="s">
        <v>130</v>
      </c>
      <c r="D36" s="26" t="s">
        <v>19</v>
      </c>
      <c r="E36" s="26" t="s">
        <v>20</v>
      </c>
      <c r="F36" s="26" t="s">
        <v>21</v>
      </c>
      <c r="G36" s="26" t="s">
        <v>131</v>
      </c>
      <c r="H36" s="26" t="s">
        <v>132</v>
      </c>
      <c r="I36" s="31">
        <v>44.5</v>
      </c>
      <c r="J36" s="31">
        <v>51.5</v>
      </c>
      <c r="K36" s="31">
        <v>106</v>
      </c>
      <c r="L36" s="32">
        <f t="shared" si="3"/>
        <v>26.5</v>
      </c>
      <c r="M36" s="35">
        <v>74</v>
      </c>
      <c r="N36" s="33">
        <f t="shared" si="4"/>
        <v>37</v>
      </c>
      <c r="O36" s="31">
        <f t="shared" si="5"/>
        <v>63.5</v>
      </c>
      <c r="P36" s="34">
        <v>1</v>
      </c>
    </row>
    <row r="37" spans="1:16" s="16" customFormat="1" ht="28.5" customHeight="1">
      <c r="A37" s="25">
        <v>35</v>
      </c>
      <c r="B37" s="26" t="s">
        <v>129</v>
      </c>
      <c r="C37" s="26" t="s">
        <v>133</v>
      </c>
      <c r="D37" s="26" t="s">
        <v>19</v>
      </c>
      <c r="E37" s="26" t="s">
        <v>20</v>
      </c>
      <c r="F37" s="26" t="s">
        <v>21</v>
      </c>
      <c r="G37" s="26" t="s">
        <v>134</v>
      </c>
      <c r="H37" s="26" t="s">
        <v>135</v>
      </c>
      <c r="I37" s="31">
        <v>42.5</v>
      </c>
      <c r="J37" s="31">
        <v>50</v>
      </c>
      <c r="K37" s="31">
        <v>102.5</v>
      </c>
      <c r="L37" s="32">
        <f t="shared" si="3"/>
        <v>25.625</v>
      </c>
      <c r="M37" s="35">
        <v>75.1</v>
      </c>
      <c r="N37" s="33">
        <f t="shared" si="4"/>
        <v>37.55</v>
      </c>
      <c r="O37" s="31">
        <f t="shared" si="5"/>
        <v>63.175</v>
      </c>
      <c r="P37" s="34">
        <v>2</v>
      </c>
    </row>
    <row r="38" spans="1:16" s="16" customFormat="1" ht="28.5" customHeight="1">
      <c r="A38" s="25">
        <v>36</v>
      </c>
      <c r="B38" s="26" t="s">
        <v>129</v>
      </c>
      <c r="C38" s="26" t="s">
        <v>136</v>
      </c>
      <c r="D38" s="26" t="s">
        <v>19</v>
      </c>
      <c r="E38" s="26" t="s">
        <v>20</v>
      </c>
      <c r="F38" s="26" t="s">
        <v>21</v>
      </c>
      <c r="G38" s="26" t="s">
        <v>137</v>
      </c>
      <c r="H38" s="26" t="s">
        <v>138</v>
      </c>
      <c r="I38" s="31">
        <v>44.9</v>
      </c>
      <c r="J38" s="31">
        <v>46.5</v>
      </c>
      <c r="K38" s="31">
        <v>101.4</v>
      </c>
      <c r="L38" s="32">
        <f t="shared" si="3"/>
        <v>25.35</v>
      </c>
      <c r="M38" s="35">
        <v>73.5</v>
      </c>
      <c r="N38" s="33">
        <f t="shared" si="4"/>
        <v>36.75</v>
      </c>
      <c r="O38" s="31">
        <f t="shared" si="5"/>
        <v>62.1</v>
      </c>
      <c r="P38" s="34">
        <v>3</v>
      </c>
    </row>
    <row r="39" spans="1:16" s="16" customFormat="1" ht="28.5" customHeight="1">
      <c r="A39" s="25">
        <v>37</v>
      </c>
      <c r="B39" s="26" t="s">
        <v>139</v>
      </c>
      <c r="C39" s="26" t="s">
        <v>140</v>
      </c>
      <c r="D39" s="26" t="s">
        <v>19</v>
      </c>
      <c r="E39" s="26" t="s">
        <v>20</v>
      </c>
      <c r="F39" s="26" t="s">
        <v>21</v>
      </c>
      <c r="G39" s="26" t="s">
        <v>141</v>
      </c>
      <c r="H39" s="26" t="s">
        <v>142</v>
      </c>
      <c r="I39" s="31">
        <v>55</v>
      </c>
      <c r="J39" s="31">
        <v>53.5</v>
      </c>
      <c r="K39" s="31">
        <v>118.5</v>
      </c>
      <c r="L39" s="32">
        <f t="shared" si="3"/>
        <v>29.625</v>
      </c>
      <c r="M39" s="31">
        <v>78.8</v>
      </c>
      <c r="N39" s="33">
        <f t="shared" si="4"/>
        <v>39.4</v>
      </c>
      <c r="O39" s="31">
        <f t="shared" si="5"/>
        <v>69.025</v>
      </c>
      <c r="P39" s="36">
        <v>1</v>
      </c>
    </row>
    <row r="40" spans="1:16" s="16" customFormat="1" ht="28.5" customHeight="1">
      <c r="A40" s="25">
        <v>38</v>
      </c>
      <c r="B40" s="26" t="s">
        <v>139</v>
      </c>
      <c r="C40" s="26" t="s">
        <v>143</v>
      </c>
      <c r="D40" s="26" t="s">
        <v>19</v>
      </c>
      <c r="E40" s="26" t="s">
        <v>20</v>
      </c>
      <c r="F40" s="26" t="s">
        <v>21</v>
      </c>
      <c r="G40" s="26" t="s">
        <v>144</v>
      </c>
      <c r="H40" s="26" t="s">
        <v>145</v>
      </c>
      <c r="I40" s="31">
        <v>52.2</v>
      </c>
      <c r="J40" s="31">
        <v>53</v>
      </c>
      <c r="K40" s="31">
        <v>115.2</v>
      </c>
      <c r="L40" s="32">
        <f t="shared" si="3"/>
        <v>28.8</v>
      </c>
      <c r="M40" s="31">
        <v>77.2</v>
      </c>
      <c r="N40" s="33">
        <f t="shared" si="4"/>
        <v>38.6</v>
      </c>
      <c r="O40" s="31">
        <f t="shared" si="5"/>
        <v>67.4</v>
      </c>
      <c r="P40" s="36">
        <v>2</v>
      </c>
    </row>
    <row r="41" spans="1:162" s="17" customFormat="1" ht="28.5" customHeight="1">
      <c r="A41" s="25">
        <v>39</v>
      </c>
      <c r="B41" s="26" t="s">
        <v>139</v>
      </c>
      <c r="C41" s="26" t="s">
        <v>146</v>
      </c>
      <c r="D41" s="26" t="s">
        <v>19</v>
      </c>
      <c r="E41" s="26" t="s">
        <v>20</v>
      </c>
      <c r="F41" s="26" t="s">
        <v>21</v>
      </c>
      <c r="G41" s="26" t="s">
        <v>147</v>
      </c>
      <c r="H41" s="26" t="s">
        <v>148</v>
      </c>
      <c r="I41" s="31">
        <v>43.8</v>
      </c>
      <c r="J41" s="31">
        <v>52.5</v>
      </c>
      <c r="K41" s="31">
        <v>106.3</v>
      </c>
      <c r="L41" s="32">
        <f t="shared" si="3"/>
        <v>26.575</v>
      </c>
      <c r="M41" s="31">
        <v>0</v>
      </c>
      <c r="N41" s="33">
        <f t="shared" si="4"/>
        <v>0</v>
      </c>
      <c r="O41" s="31">
        <f t="shared" si="5"/>
        <v>26.575</v>
      </c>
      <c r="P41" s="36">
        <v>3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</row>
    <row r="42" spans="1:162" s="17" customFormat="1" ht="28.5" customHeight="1">
      <c r="A42" s="25">
        <v>40</v>
      </c>
      <c r="B42" s="26" t="s">
        <v>149</v>
      </c>
      <c r="C42" s="26" t="s">
        <v>150</v>
      </c>
      <c r="D42" s="26" t="s">
        <v>49</v>
      </c>
      <c r="E42" s="26" t="s">
        <v>20</v>
      </c>
      <c r="F42" s="26" t="s">
        <v>151</v>
      </c>
      <c r="G42" s="26" t="s">
        <v>152</v>
      </c>
      <c r="H42" s="26" t="s">
        <v>153</v>
      </c>
      <c r="I42" s="31">
        <v>43.2</v>
      </c>
      <c r="J42" s="31">
        <v>50</v>
      </c>
      <c r="K42" s="31">
        <v>103.2</v>
      </c>
      <c r="L42" s="32">
        <f t="shared" si="3"/>
        <v>25.8</v>
      </c>
      <c r="M42" s="31">
        <v>75.4</v>
      </c>
      <c r="N42" s="33">
        <f t="shared" si="4"/>
        <v>37.7</v>
      </c>
      <c r="O42" s="31">
        <f t="shared" si="5"/>
        <v>63.5</v>
      </c>
      <c r="P42" s="36">
        <v>1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</row>
    <row r="43" spans="1:162" s="17" customFormat="1" ht="28.5" customHeight="1">
      <c r="A43" s="25">
        <v>41</v>
      </c>
      <c r="B43" s="26" t="s">
        <v>149</v>
      </c>
      <c r="C43" s="26" t="s">
        <v>154</v>
      </c>
      <c r="D43" s="26" t="s">
        <v>49</v>
      </c>
      <c r="E43" s="26" t="s">
        <v>50</v>
      </c>
      <c r="F43" s="26" t="s">
        <v>151</v>
      </c>
      <c r="G43" s="26" t="s">
        <v>155</v>
      </c>
      <c r="H43" s="26" t="s">
        <v>156</v>
      </c>
      <c r="I43" s="31">
        <v>52</v>
      </c>
      <c r="J43" s="31">
        <v>46.5</v>
      </c>
      <c r="K43" s="31">
        <v>98.5</v>
      </c>
      <c r="L43" s="32">
        <f t="shared" si="3"/>
        <v>24.625</v>
      </c>
      <c r="M43" s="31">
        <v>72.24</v>
      </c>
      <c r="N43" s="33">
        <f t="shared" si="4"/>
        <v>36.12</v>
      </c>
      <c r="O43" s="31">
        <f t="shared" si="5"/>
        <v>60.745</v>
      </c>
      <c r="P43" s="36">
        <v>2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</row>
    <row r="44" spans="1:16" s="16" customFormat="1" ht="28.5" customHeight="1">
      <c r="A44" s="25">
        <v>42</v>
      </c>
      <c r="B44" s="26" t="s">
        <v>149</v>
      </c>
      <c r="C44" s="26" t="s">
        <v>157</v>
      </c>
      <c r="D44" s="26" t="s">
        <v>49</v>
      </c>
      <c r="E44" s="26" t="s">
        <v>50</v>
      </c>
      <c r="F44" s="26" t="s">
        <v>151</v>
      </c>
      <c r="G44" s="26" t="s">
        <v>158</v>
      </c>
      <c r="H44" s="26" t="s">
        <v>159</v>
      </c>
      <c r="I44" s="31">
        <v>50.5</v>
      </c>
      <c r="J44" s="31">
        <v>43</v>
      </c>
      <c r="K44" s="31">
        <v>93.5</v>
      </c>
      <c r="L44" s="32">
        <f t="shared" si="3"/>
        <v>23.375</v>
      </c>
      <c r="M44" s="31">
        <v>73.5</v>
      </c>
      <c r="N44" s="33">
        <f t="shared" si="4"/>
        <v>36.75</v>
      </c>
      <c r="O44" s="31">
        <f t="shared" si="5"/>
        <v>60.125</v>
      </c>
      <c r="P44" s="36">
        <v>3</v>
      </c>
    </row>
    <row r="45" spans="1:16" s="16" customFormat="1" ht="28.5" customHeight="1">
      <c r="A45" s="25">
        <v>43</v>
      </c>
      <c r="B45" s="26" t="s">
        <v>160</v>
      </c>
      <c r="C45" s="26" t="s">
        <v>161</v>
      </c>
      <c r="D45" s="26" t="s">
        <v>19</v>
      </c>
      <c r="E45" s="26" t="s">
        <v>20</v>
      </c>
      <c r="F45" s="26" t="s">
        <v>21</v>
      </c>
      <c r="G45" s="26" t="s">
        <v>162</v>
      </c>
      <c r="H45" s="26" t="s">
        <v>163</v>
      </c>
      <c r="I45" s="31">
        <v>57</v>
      </c>
      <c r="J45" s="31">
        <v>51</v>
      </c>
      <c r="K45" s="31">
        <v>118</v>
      </c>
      <c r="L45" s="32">
        <f t="shared" si="3"/>
        <v>29.5</v>
      </c>
      <c r="M45" s="31">
        <v>75.4</v>
      </c>
      <c r="N45" s="33">
        <f t="shared" si="4"/>
        <v>37.7</v>
      </c>
      <c r="O45" s="31">
        <f t="shared" si="5"/>
        <v>67.2</v>
      </c>
      <c r="P45" s="34">
        <v>1</v>
      </c>
    </row>
    <row r="46" spans="1:16" s="16" customFormat="1" ht="28.5" customHeight="1">
      <c r="A46" s="25">
        <v>44</v>
      </c>
      <c r="B46" s="26" t="s">
        <v>160</v>
      </c>
      <c r="C46" s="26" t="s">
        <v>164</v>
      </c>
      <c r="D46" s="26" t="s">
        <v>19</v>
      </c>
      <c r="E46" s="26" t="s">
        <v>20</v>
      </c>
      <c r="F46" s="26" t="s">
        <v>21</v>
      </c>
      <c r="G46" s="26" t="s">
        <v>165</v>
      </c>
      <c r="H46" s="26" t="s">
        <v>166</v>
      </c>
      <c r="I46" s="31">
        <v>47.3</v>
      </c>
      <c r="J46" s="31">
        <v>53</v>
      </c>
      <c r="K46" s="31">
        <v>110.3</v>
      </c>
      <c r="L46" s="32">
        <f t="shared" si="3"/>
        <v>27.575</v>
      </c>
      <c r="M46" s="31">
        <v>78.5</v>
      </c>
      <c r="N46" s="33">
        <f t="shared" si="4"/>
        <v>39.25</v>
      </c>
      <c r="O46" s="31">
        <f t="shared" si="5"/>
        <v>66.825</v>
      </c>
      <c r="P46" s="34">
        <v>2</v>
      </c>
    </row>
    <row r="47" spans="1:16" s="16" customFormat="1" ht="28.5" customHeight="1">
      <c r="A47" s="25">
        <v>45</v>
      </c>
      <c r="B47" s="26" t="s">
        <v>160</v>
      </c>
      <c r="C47" s="26" t="s">
        <v>167</v>
      </c>
      <c r="D47" s="26" t="s">
        <v>19</v>
      </c>
      <c r="E47" s="26" t="s">
        <v>20</v>
      </c>
      <c r="F47" s="26" t="s">
        <v>21</v>
      </c>
      <c r="G47" s="26" t="s">
        <v>168</v>
      </c>
      <c r="H47" s="26" t="s">
        <v>169</v>
      </c>
      <c r="I47" s="31">
        <v>35</v>
      </c>
      <c r="J47" s="31">
        <v>48.5</v>
      </c>
      <c r="K47" s="31">
        <v>93.5</v>
      </c>
      <c r="L47" s="32">
        <f t="shared" si="3"/>
        <v>23.375</v>
      </c>
      <c r="M47" s="31">
        <v>69</v>
      </c>
      <c r="N47" s="33">
        <f t="shared" si="4"/>
        <v>34.5</v>
      </c>
      <c r="O47" s="31">
        <f t="shared" si="5"/>
        <v>57.875</v>
      </c>
      <c r="P47" s="34">
        <v>3</v>
      </c>
    </row>
    <row r="48" spans="1:162" s="18" customFormat="1" ht="28.5" customHeight="1">
      <c r="A48" s="25">
        <v>46</v>
      </c>
      <c r="B48" s="26" t="s">
        <v>170</v>
      </c>
      <c r="C48" s="26" t="s">
        <v>171</v>
      </c>
      <c r="D48" s="26" t="s">
        <v>49</v>
      </c>
      <c r="E48" s="26" t="s">
        <v>20</v>
      </c>
      <c r="F48" s="26" t="s">
        <v>21</v>
      </c>
      <c r="G48" s="26" t="s">
        <v>172</v>
      </c>
      <c r="H48" s="26" t="s">
        <v>173</v>
      </c>
      <c r="I48" s="31">
        <v>36.3</v>
      </c>
      <c r="J48" s="31">
        <v>50.5</v>
      </c>
      <c r="K48" s="31">
        <v>96.8</v>
      </c>
      <c r="L48" s="32">
        <f t="shared" si="3"/>
        <v>24.2</v>
      </c>
      <c r="M48" s="31">
        <v>76.28</v>
      </c>
      <c r="N48" s="33">
        <f t="shared" si="4"/>
        <v>38.14</v>
      </c>
      <c r="O48" s="31">
        <f t="shared" si="5"/>
        <v>62.34</v>
      </c>
      <c r="P48" s="34">
        <v>1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</row>
    <row r="49" spans="1:16" s="17" customFormat="1" ht="28.5" customHeight="1">
      <c r="A49" s="25">
        <v>47</v>
      </c>
      <c r="B49" s="26" t="s">
        <v>170</v>
      </c>
      <c r="C49" s="26" t="s">
        <v>174</v>
      </c>
      <c r="D49" s="26" t="s">
        <v>49</v>
      </c>
      <c r="E49" s="26" t="s">
        <v>20</v>
      </c>
      <c r="F49" s="26" t="s">
        <v>21</v>
      </c>
      <c r="G49" s="26" t="s">
        <v>175</v>
      </c>
      <c r="H49" s="26" t="s">
        <v>176</v>
      </c>
      <c r="I49" s="31">
        <v>35</v>
      </c>
      <c r="J49" s="31">
        <v>45</v>
      </c>
      <c r="K49" s="31">
        <v>90</v>
      </c>
      <c r="L49" s="32">
        <f t="shared" si="3"/>
        <v>22.5</v>
      </c>
      <c r="M49" s="31">
        <v>77.3</v>
      </c>
      <c r="N49" s="33">
        <f t="shared" si="4"/>
        <v>38.65</v>
      </c>
      <c r="O49" s="31">
        <f t="shared" si="5"/>
        <v>61.15</v>
      </c>
      <c r="P49" s="34">
        <v>2</v>
      </c>
    </row>
    <row r="50" spans="1:162" s="19" customFormat="1" ht="28.5" customHeight="1">
      <c r="A50" s="25">
        <v>48</v>
      </c>
      <c r="B50" s="26" t="s">
        <v>170</v>
      </c>
      <c r="C50" s="26" t="s">
        <v>177</v>
      </c>
      <c r="D50" s="26" t="s">
        <v>49</v>
      </c>
      <c r="E50" s="26" t="s">
        <v>20</v>
      </c>
      <c r="F50" s="26" t="s">
        <v>21</v>
      </c>
      <c r="G50" s="26" t="s">
        <v>178</v>
      </c>
      <c r="H50" s="26" t="s">
        <v>179</v>
      </c>
      <c r="I50" s="31">
        <v>28.5</v>
      </c>
      <c r="J50" s="31">
        <v>48.5</v>
      </c>
      <c r="K50" s="31">
        <v>87</v>
      </c>
      <c r="L50" s="32">
        <f t="shared" si="3"/>
        <v>21.75</v>
      </c>
      <c r="M50" s="31">
        <v>63.4</v>
      </c>
      <c r="N50" s="33">
        <f t="shared" si="4"/>
        <v>31.7</v>
      </c>
      <c r="O50" s="31">
        <f t="shared" si="5"/>
        <v>53.45</v>
      </c>
      <c r="P50" s="34">
        <v>3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</row>
    <row r="51" spans="1:162" s="19" customFormat="1" ht="28.5" customHeight="1">
      <c r="A51" s="25">
        <v>49</v>
      </c>
      <c r="B51" s="26" t="s">
        <v>180</v>
      </c>
      <c r="C51" s="26" t="s">
        <v>181</v>
      </c>
      <c r="D51" s="26" t="s">
        <v>19</v>
      </c>
      <c r="E51" s="26" t="s">
        <v>182</v>
      </c>
      <c r="F51" s="26" t="s">
        <v>21</v>
      </c>
      <c r="G51" s="26" t="s">
        <v>183</v>
      </c>
      <c r="H51" s="26" t="s">
        <v>184</v>
      </c>
      <c r="I51" s="31">
        <v>51.9</v>
      </c>
      <c r="J51" s="31">
        <v>55</v>
      </c>
      <c r="K51" s="31">
        <v>116.9</v>
      </c>
      <c r="L51" s="32">
        <f t="shared" si="3"/>
        <v>29.225</v>
      </c>
      <c r="M51" s="31">
        <v>78.4</v>
      </c>
      <c r="N51" s="33">
        <f t="shared" si="4"/>
        <v>39.2</v>
      </c>
      <c r="O51" s="31">
        <f t="shared" si="5"/>
        <v>68.42500000000001</v>
      </c>
      <c r="P51" s="34">
        <v>1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</row>
    <row r="52" spans="1:162" s="19" customFormat="1" ht="28.5" customHeight="1">
      <c r="A52" s="25">
        <v>50</v>
      </c>
      <c r="B52" s="26" t="s">
        <v>180</v>
      </c>
      <c r="C52" s="26" t="s">
        <v>185</v>
      </c>
      <c r="D52" s="26" t="s">
        <v>19</v>
      </c>
      <c r="E52" s="26" t="s">
        <v>20</v>
      </c>
      <c r="F52" s="26" t="s">
        <v>21</v>
      </c>
      <c r="G52" s="26" t="s">
        <v>186</v>
      </c>
      <c r="H52" s="26" t="s">
        <v>187</v>
      </c>
      <c r="I52" s="31">
        <v>52.4</v>
      </c>
      <c r="J52" s="31">
        <v>48</v>
      </c>
      <c r="K52" s="31">
        <v>110.4</v>
      </c>
      <c r="L52" s="32">
        <f t="shared" si="3"/>
        <v>27.6</v>
      </c>
      <c r="M52" s="31">
        <v>78.8</v>
      </c>
      <c r="N52" s="33">
        <f t="shared" si="4"/>
        <v>39.4</v>
      </c>
      <c r="O52" s="31">
        <f t="shared" si="5"/>
        <v>67</v>
      </c>
      <c r="P52" s="34">
        <v>2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</row>
    <row r="53" spans="1:162" s="19" customFormat="1" ht="28.5" customHeight="1">
      <c r="A53" s="25">
        <v>51</v>
      </c>
      <c r="B53" s="26" t="s">
        <v>180</v>
      </c>
      <c r="C53" s="26" t="s">
        <v>188</v>
      </c>
      <c r="D53" s="26" t="s">
        <v>19</v>
      </c>
      <c r="E53" s="26" t="s">
        <v>20</v>
      </c>
      <c r="F53" s="26" t="s">
        <v>21</v>
      </c>
      <c r="G53" s="26" t="s">
        <v>189</v>
      </c>
      <c r="H53" s="26" t="s">
        <v>190</v>
      </c>
      <c r="I53" s="31">
        <v>44.4</v>
      </c>
      <c r="J53" s="31">
        <v>51</v>
      </c>
      <c r="K53" s="31">
        <v>105.4</v>
      </c>
      <c r="L53" s="32">
        <f t="shared" si="3"/>
        <v>26.35</v>
      </c>
      <c r="M53" s="31">
        <v>78.2</v>
      </c>
      <c r="N53" s="33">
        <f t="shared" si="4"/>
        <v>39.1</v>
      </c>
      <c r="O53" s="31">
        <f t="shared" si="5"/>
        <v>65.45</v>
      </c>
      <c r="P53" s="34">
        <v>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</row>
    <row r="54" spans="1:162" s="19" customFormat="1" ht="28.5" customHeight="1">
      <c r="A54" s="25">
        <v>52</v>
      </c>
      <c r="B54" s="26" t="s">
        <v>191</v>
      </c>
      <c r="C54" s="26" t="s">
        <v>192</v>
      </c>
      <c r="D54" s="26" t="s">
        <v>49</v>
      </c>
      <c r="E54" s="26" t="s">
        <v>20</v>
      </c>
      <c r="F54" s="26" t="s">
        <v>21</v>
      </c>
      <c r="G54" s="26" t="s">
        <v>193</v>
      </c>
      <c r="H54" s="26" t="s">
        <v>194</v>
      </c>
      <c r="I54" s="31">
        <v>44.4</v>
      </c>
      <c r="J54" s="31">
        <v>51</v>
      </c>
      <c r="K54" s="31">
        <v>105.4</v>
      </c>
      <c r="L54" s="32">
        <f t="shared" si="3"/>
        <v>26.35</v>
      </c>
      <c r="M54" s="31">
        <v>76.3</v>
      </c>
      <c r="N54" s="33">
        <f t="shared" si="4"/>
        <v>38.15</v>
      </c>
      <c r="O54" s="31">
        <f t="shared" si="5"/>
        <v>64.5</v>
      </c>
      <c r="P54" s="34">
        <v>1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</row>
    <row r="55" spans="1:162" s="19" customFormat="1" ht="28.5" customHeight="1">
      <c r="A55" s="25">
        <v>53</v>
      </c>
      <c r="B55" s="26" t="s">
        <v>191</v>
      </c>
      <c r="C55" s="26" t="s">
        <v>195</v>
      </c>
      <c r="D55" s="26" t="s">
        <v>49</v>
      </c>
      <c r="E55" s="26" t="s">
        <v>50</v>
      </c>
      <c r="F55" s="26" t="s">
        <v>21</v>
      </c>
      <c r="G55" s="26" t="s">
        <v>196</v>
      </c>
      <c r="H55" s="26" t="s">
        <v>197</v>
      </c>
      <c r="I55" s="31">
        <v>44</v>
      </c>
      <c r="J55" s="31">
        <v>45</v>
      </c>
      <c r="K55" s="31">
        <v>89</v>
      </c>
      <c r="L55" s="32">
        <f t="shared" si="3"/>
        <v>22.25</v>
      </c>
      <c r="M55" s="31">
        <v>76.8</v>
      </c>
      <c r="N55" s="33">
        <f t="shared" si="4"/>
        <v>38.4</v>
      </c>
      <c r="O55" s="31">
        <f t="shared" si="5"/>
        <v>60.65</v>
      </c>
      <c r="P55" s="34">
        <v>2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</row>
    <row r="56" spans="1:162" s="19" customFormat="1" ht="28.5" customHeight="1">
      <c r="A56" s="25">
        <v>54</v>
      </c>
      <c r="B56" s="26" t="s">
        <v>198</v>
      </c>
      <c r="C56" s="26" t="s">
        <v>199</v>
      </c>
      <c r="D56" s="26" t="s">
        <v>49</v>
      </c>
      <c r="E56" s="26" t="s">
        <v>20</v>
      </c>
      <c r="F56" s="26" t="s">
        <v>21</v>
      </c>
      <c r="G56" s="26" t="s">
        <v>200</v>
      </c>
      <c r="H56" s="26" t="s">
        <v>201</v>
      </c>
      <c r="I56" s="31">
        <v>36.7</v>
      </c>
      <c r="J56" s="31">
        <v>46</v>
      </c>
      <c r="K56" s="31">
        <v>92.7</v>
      </c>
      <c r="L56" s="32">
        <f t="shared" si="3"/>
        <v>23.175</v>
      </c>
      <c r="M56" s="35">
        <v>74.5</v>
      </c>
      <c r="N56" s="33">
        <f t="shared" si="4"/>
        <v>37.25</v>
      </c>
      <c r="O56" s="31">
        <f t="shared" si="5"/>
        <v>60.425</v>
      </c>
      <c r="P56" s="34">
        <v>1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</row>
    <row r="57" spans="1:162" s="19" customFormat="1" ht="28.5" customHeight="1">
      <c r="A57" s="25">
        <v>55</v>
      </c>
      <c r="B57" s="26" t="s">
        <v>202</v>
      </c>
      <c r="C57" s="26" t="s">
        <v>203</v>
      </c>
      <c r="D57" s="26" t="s">
        <v>49</v>
      </c>
      <c r="E57" s="26" t="s">
        <v>20</v>
      </c>
      <c r="F57" s="26" t="s">
        <v>21</v>
      </c>
      <c r="G57" s="26" t="s">
        <v>204</v>
      </c>
      <c r="H57" s="26" t="s">
        <v>205</v>
      </c>
      <c r="I57" s="31">
        <v>50.7</v>
      </c>
      <c r="J57" s="31">
        <v>52.5</v>
      </c>
      <c r="K57" s="31">
        <v>113.2</v>
      </c>
      <c r="L57" s="32">
        <f t="shared" si="3"/>
        <v>28.3</v>
      </c>
      <c r="M57" s="31">
        <v>73.08</v>
      </c>
      <c r="N57" s="33">
        <f t="shared" si="4"/>
        <v>36.54</v>
      </c>
      <c r="O57" s="31">
        <f t="shared" si="5"/>
        <v>64.84</v>
      </c>
      <c r="P57" s="36">
        <v>1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</row>
    <row r="58" spans="1:162" s="19" customFormat="1" ht="28.5" customHeight="1">
      <c r="A58" s="25">
        <v>56</v>
      </c>
      <c r="B58" s="26" t="s">
        <v>202</v>
      </c>
      <c r="C58" s="26" t="s">
        <v>206</v>
      </c>
      <c r="D58" s="26" t="s">
        <v>49</v>
      </c>
      <c r="E58" s="26" t="s">
        <v>20</v>
      </c>
      <c r="F58" s="26" t="s">
        <v>21</v>
      </c>
      <c r="G58" s="26" t="s">
        <v>207</v>
      </c>
      <c r="H58" s="26" t="s">
        <v>208</v>
      </c>
      <c r="I58" s="31">
        <v>35.2</v>
      </c>
      <c r="J58" s="31">
        <v>41.5</v>
      </c>
      <c r="K58" s="31">
        <v>86.7</v>
      </c>
      <c r="L58" s="32">
        <f t="shared" si="3"/>
        <v>21.675</v>
      </c>
      <c r="M58" s="31">
        <v>75.34</v>
      </c>
      <c r="N58" s="33">
        <f t="shared" si="4"/>
        <v>37.67</v>
      </c>
      <c r="O58" s="31">
        <f t="shared" si="5"/>
        <v>59.345</v>
      </c>
      <c r="P58" s="36">
        <v>2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</row>
    <row r="59" spans="1:162" s="19" customFormat="1" ht="28.5" customHeight="1">
      <c r="A59" s="25">
        <v>57</v>
      </c>
      <c r="B59" s="26" t="s">
        <v>202</v>
      </c>
      <c r="C59" s="26" t="s">
        <v>209</v>
      </c>
      <c r="D59" s="26" t="s">
        <v>49</v>
      </c>
      <c r="E59" s="26" t="s">
        <v>20</v>
      </c>
      <c r="F59" s="26" t="s">
        <v>21</v>
      </c>
      <c r="G59" s="26" t="s">
        <v>210</v>
      </c>
      <c r="H59" s="26" t="s">
        <v>211</v>
      </c>
      <c r="I59" s="31">
        <v>33</v>
      </c>
      <c r="J59" s="31">
        <v>45</v>
      </c>
      <c r="K59" s="31">
        <v>88</v>
      </c>
      <c r="L59" s="32">
        <f t="shared" si="3"/>
        <v>22</v>
      </c>
      <c r="M59" s="31">
        <v>70.1</v>
      </c>
      <c r="N59" s="33">
        <f t="shared" si="4"/>
        <v>35.05</v>
      </c>
      <c r="O59" s="31">
        <f t="shared" si="5"/>
        <v>57.05</v>
      </c>
      <c r="P59" s="36">
        <v>3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</row>
    <row r="60" spans="1:162" s="19" customFormat="1" ht="28.5" customHeight="1">
      <c r="A60" s="25">
        <v>58</v>
      </c>
      <c r="B60" s="26" t="s">
        <v>212</v>
      </c>
      <c r="C60" s="26" t="s">
        <v>213</v>
      </c>
      <c r="D60" s="26" t="s">
        <v>49</v>
      </c>
      <c r="E60" s="26" t="s">
        <v>20</v>
      </c>
      <c r="F60" s="26" t="s">
        <v>21</v>
      </c>
      <c r="G60" s="26" t="s">
        <v>214</v>
      </c>
      <c r="H60" s="26" t="s">
        <v>215</v>
      </c>
      <c r="I60" s="31">
        <v>35.4</v>
      </c>
      <c r="J60" s="31">
        <v>48.5</v>
      </c>
      <c r="K60" s="31">
        <v>93.9</v>
      </c>
      <c r="L60" s="32">
        <f t="shared" si="3"/>
        <v>23.475</v>
      </c>
      <c r="M60" s="31">
        <v>72.2</v>
      </c>
      <c r="N60" s="33">
        <f t="shared" si="4"/>
        <v>36.1</v>
      </c>
      <c r="O60" s="31">
        <f t="shared" si="5"/>
        <v>59.575</v>
      </c>
      <c r="P60" s="36">
        <v>1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</row>
    <row r="61" spans="1:162" s="19" customFormat="1" ht="28.5" customHeight="1">
      <c r="A61" s="25">
        <v>59</v>
      </c>
      <c r="B61" s="26" t="s">
        <v>212</v>
      </c>
      <c r="C61" s="26" t="s">
        <v>216</v>
      </c>
      <c r="D61" s="26" t="s">
        <v>49</v>
      </c>
      <c r="E61" s="26" t="s">
        <v>20</v>
      </c>
      <c r="F61" s="26" t="s">
        <v>21</v>
      </c>
      <c r="G61" s="26" t="s">
        <v>217</v>
      </c>
      <c r="H61" s="26" t="s">
        <v>218</v>
      </c>
      <c r="I61" s="31">
        <v>33</v>
      </c>
      <c r="J61" s="31">
        <v>46</v>
      </c>
      <c r="K61" s="31">
        <v>89</v>
      </c>
      <c r="L61" s="32">
        <f t="shared" si="3"/>
        <v>22.25</v>
      </c>
      <c r="M61" s="31">
        <v>74.04</v>
      </c>
      <c r="N61" s="33">
        <f t="shared" si="4"/>
        <v>37.02</v>
      </c>
      <c r="O61" s="31">
        <f t="shared" si="5"/>
        <v>59.27</v>
      </c>
      <c r="P61" s="36">
        <v>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</row>
    <row r="62" spans="1:162" s="19" customFormat="1" ht="28.5" customHeight="1">
      <c r="A62" s="25">
        <v>60</v>
      </c>
      <c r="B62" s="26" t="s">
        <v>219</v>
      </c>
      <c r="C62" s="26" t="s">
        <v>220</v>
      </c>
      <c r="D62" s="26" t="s">
        <v>49</v>
      </c>
      <c r="E62" s="26" t="s">
        <v>20</v>
      </c>
      <c r="F62" s="26" t="s">
        <v>21</v>
      </c>
      <c r="G62" s="26" t="s">
        <v>221</v>
      </c>
      <c r="H62" s="26" t="s">
        <v>222</v>
      </c>
      <c r="I62" s="31">
        <v>57.7</v>
      </c>
      <c r="J62" s="31">
        <v>39</v>
      </c>
      <c r="K62" s="31">
        <v>106.7</v>
      </c>
      <c r="L62" s="32">
        <f t="shared" si="3"/>
        <v>26.675</v>
      </c>
      <c r="M62" s="31">
        <v>73.5</v>
      </c>
      <c r="N62" s="33">
        <f t="shared" si="4"/>
        <v>36.75</v>
      </c>
      <c r="O62" s="31">
        <f t="shared" si="5"/>
        <v>63.425</v>
      </c>
      <c r="P62" s="36">
        <v>1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</row>
    <row r="63" spans="1:162" s="19" customFormat="1" ht="28.5" customHeight="1">
      <c r="A63" s="25">
        <v>61</v>
      </c>
      <c r="B63" s="26" t="s">
        <v>219</v>
      </c>
      <c r="C63" s="26" t="s">
        <v>223</v>
      </c>
      <c r="D63" s="26" t="s">
        <v>49</v>
      </c>
      <c r="E63" s="26" t="s">
        <v>20</v>
      </c>
      <c r="F63" s="26" t="s">
        <v>21</v>
      </c>
      <c r="G63" s="26" t="s">
        <v>224</v>
      </c>
      <c r="H63" s="26" t="s">
        <v>225</v>
      </c>
      <c r="I63" s="31">
        <v>29</v>
      </c>
      <c r="J63" s="31">
        <v>45</v>
      </c>
      <c r="K63" s="31">
        <v>84</v>
      </c>
      <c r="L63" s="32">
        <f t="shared" si="3"/>
        <v>21</v>
      </c>
      <c r="M63" s="31">
        <v>69.8</v>
      </c>
      <c r="N63" s="33">
        <f t="shared" si="4"/>
        <v>34.9</v>
      </c>
      <c r="O63" s="31">
        <f t="shared" si="5"/>
        <v>55.9</v>
      </c>
      <c r="P63" s="36">
        <v>2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</row>
    <row r="64" spans="1:16" s="17" customFormat="1" ht="28.5" customHeight="1">
      <c r="A64" s="25">
        <v>62</v>
      </c>
      <c r="B64" s="26" t="s">
        <v>226</v>
      </c>
      <c r="C64" s="26" t="s">
        <v>227</v>
      </c>
      <c r="D64" s="26" t="s">
        <v>49</v>
      </c>
      <c r="E64" s="26" t="s">
        <v>20</v>
      </c>
      <c r="F64" s="26" t="s">
        <v>21</v>
      </c>
      <c r="G64" s="26" t="s">
        <v>228</v>
      </c>
      <c r="H64" s="26" t="s">
        <v>229</v>
      </c>
      <c r="I64" s="31">
        <v>30.1</v>
      </c>
      <c r="J64" s="31">
        <v>49</v>
      </c>
      <c r="K64" s="31">
        <v>89.1</v>
      </c>
      <c r="L64" s="32">
        <f t="shared" si="3"/>
        <v>22.275</v>
      </c>
      <c r="M64" s="31">
        <v>79.9</v>
      </c>
      <c r="N64" s="33">
        <f t="shared" si="4"/>
        <v>39.95</v>
      </c>
      <c r="O64" s="31">
        <f t="shared" si="5"/>
        <v>62.225</v>
      </c>
      <c r="P64" s="37">
        <v>1</v>
      </c>
    </row>
    <row r="65" spans="1:162" s="19" customFormat="1" ht="28.5" customHeight="1">
      <c r="A65" s="25">
        <v>63</v>
      </c>
      <c r="B65" s="26" t="s">
        <v>226</v>
      </c>
      <c r="C65" s="26" t="s">
        <v>230</v>
      </c>
      <c r="D65" s="26" t="s">
        <v>49</v>
      </c>
      <c r="E65" s="26" t="s">
        <v>20</v>
      </c>
      <c r="F65" s="26" t="s">
        <v>21</v>
      </c>
      <c r="G65" s="26" t="s">
        <v>231</v>
      </c>
      <c r="H65" s="26" t="s">
        <v>232</v>
      </c>
      <c r="I65" s="31">
        <v>37.7</v>
      </c>
      <c r="J65" s="31">
        <v>45</v>
      </c>
      <c r="K65" s="31">
        <v>92.7</v>
      </c>
      <c r="L65" s="32">
        <f t="shared" si="3"/>
        <v>23.175</v>
      </c>
      <c r="M65" s="31">
        <v>76.2</v>
      </c>
      <c r="N65" s="33">
        <f t="shared" si="4"/>
        <v>38.1</v>
      </c>
      <c r="O65" s="31">
        <f t="shared" si="5"/>
        <v>61.275000000000006</v>
      </c>
      <c r="P65" s="37">
        <v>2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</row>
    <row r="66" spans="1:162" s="17" customFormat="1" ht="28.5" customHeight="1">
      <c r="A66" s="25">
        <v>64</v>
      </c>
      <c r="B66" s="26" t="s">
        <v>233</v>
      </c>
      <c r="C66" s="26" t="s">
        <v>234</v>
      </c>
      <c r="D66" s="26" t="s">
        <v>49</v>
      </c>
      <c r="E66" s="26" t="s">
        <v>20</v>
      </c>
      <c r="F66" s="26" t="s">
        <v>21</v>
      </c>
      <c r="G66" s="26" t="s">
        <v>235</v>
      </c>
      <c r="H66" s="26" t="s">
        <v>236</v>
      </c>
      <c r="I66" s="31">
        <v>54.6</v>
      </c>
      <c r="J66" s="31">
        <v>40</v>
      </c>
      <c r="K66" s="31">
        <v>104.6</v>
      </c>
      <c r="L66" s="32">
        <f t="shared" si="3"/>
        <v>26.15</v>
      </c>
      <c r="M66" s="31">
        <v>87.9</v>
      </c>
      <c r="N66" s="33">
        <f t="shared" si="4"/>
        <v>43.95</v>
      </c>
      <c r="O66" s="31">
        <f t="shared" si="5"/>
        <v>70.1</v>
      </c>
      <c r="P66" s="37" t="s">
        <v>237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</row>
    <row r="67" spans="1:162" s="17" customFormat="1" ht="28.5" customHeight="1">
      <c r="A67" s="25">
        <v>65</v>
      </c>
      <c r="B67" s="26" t="s">
        <v>233</v>
      </c>
      <c r="C67" s="26" t="s">
        <v>238</v>
      </c>
      <c r="D67" s="26" t="s">
        <v>49</v>
      </c>
      <c r="E67" s="26" t="s">
        <v>20</v>
      </c>
      <c r="F67" s="26" t="s">
        <v>21</v>
      </c>
      <c r="G67" s="26" t="s">
        <v>239</v>
      </c>
      <c r="H67" s="26" t="s">
        <v>240</v>
      </c>
      <c r="I67" s="31">
        <v>34.2</v>
      </c>
      <c r="J67" s="31">
        <v>40.5</v>
      </c>
      <c r="K67" s="31">
        <v>84.7</v>
      </c>
      <c r="L67" s="32">
        <f aca="true" t="shared" si="6" ref="L67:L85">K67/2*0.5</f>
        <v>21.175</v>
      </c>
      <c r="M67" s="31">
        <v>69.9</v>
      </c>
      <c r="N67" s="33">
        <f aca="true" t="shared" si="7" ref="N67:N85">M67*0.5</f>
        <v>34.95</v>
      </c>
      <c r="O67" s="31">
        <f aca="true" t="shared" si="8" ref="O67:O85">L67+N67</f>
        <v>56.125</v>
      </c>
      <c r="P67" s="37" t="s">
        <v>241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</row>
    <row r="68" spans="1:162" s="18" customFormat="1" ht="28.5" customHeight="1">
      <c r="A68" s="25">
        <v>66</v>
      </c>
      <c r="B68" s="26" t="s">
        <v>233</v>
      </c>
      <c r="C68" s="26" t="s">
        <v>242</v>
      </c>
      <c r="D68" s="26" t="s">
        <v>49</v>
      </c>
      <c r="E68" s="26" t="s">
        <v>20</v>
      </c>
      <c r="F68" s="26" t="s">
        <v>21</v>
      </c>
      <c r="G68" s="26" t="s">
        <v>243</v>
      </c>
      <c r="H68" s="26" t="s">
        <v>244</v>
      </c>
      <c r="I68" s="31">
        <v>26.5</v>
      </c>
      <c r="J68" s="31">
        <v>45.5</v>
      </c>
      <c r="K68" s="31">
        <v>82</v>
      </c>
      <c r="L68" s="32">
        <f t="shared" si="6"/>
        <v>20.5</v>
      </c>
      <c r="M68" s="31">
        <v>66.6</v>
      </c>
      <c r="N68" s="33">
        <f t="shared" si="7"/>
        <v>33.3</v>
      </c>
      <c r="O68" s="31">
        <f t="shared" si="8"/>
        <v>53.8</v>
      </c>
      <c r="P68" s="37">
        <v>3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</row>
    <row r="69" spans="1:162" s="18" customFormat="1" ht="28.5" customHeight="1">
      <c r="A69" s="25">
        <v>67</v>
      </c>
      <c r="B69" s="26">
        <v>650351033</v>
      </c>
      <c r="C69" s="26" t="s">
        <v>245</v>
      </c>
      <c r="D69" s="26" t="s">
        <v>49</v>
      </c>
      <c r="E69" s="26" t="s">
        <v>20</v>
      </c>
      <c r="F69" s="26" t="s">
        <v>21</v>
      </c>
      <c r="G69" s="26" t="s">
        <v>246</v>
      </c>
      <c r="H69" s="26" t="s">
        <v>247</v>
      </c>
      <c r="I69" s="31">
        <v>35.8</v>
      </c>
      <c r="J69" s="31">
        <v>40</v>
      </c>
      <c r="K69" s="31">
        <v>85.8</v>
      </c>
      <c r="L69" s="32">
        <f t="shared" si="6"/>
        <v>21.45</v>
      </c>
      <c r="M69" s="31">
        <v>73.2</v>
      </c>
      <c r="N69" s="33">
        <f t="shared" si="7"/>
        <v>36.6</v>
      </c>
      <c r="O69" s="31">
        <f t="shared" si="8"/>
        <v>58.05</v>
      </c>
      <c r="P69" s="34">
        <v>1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</row>
    <row r="70" spans="1:162" s="17" customFormat="1" ht="28.5" customHeight="1">
      <c r="A70" s="25">
        <v>68</v>
      </c>
      <c r="B70" s="26" t="s">
        <v>248</v>
      </c>
      <c r="C70" s="26" t="s">
        <v>249</v>
      </c>
      <c r="D70" s="26" t="s">
        <v>49</v>
      </c>
      <c r="E70" s="26" t="s">
        <v>20</v>
      </c>
      <c r="F70" s="26" t="s">
        <v>21</v>
      </c>
      <c r="G70" s="26" t="s">
        <v>250</v>
      </c>
      <c r="H70" s="26" t="s">
        <v>251</v>
      </c>
      <c r="I70" s="31">
        <v>47.7</v>
      </c>
      <c r="J70" s="31">
        <v>49</v>
      </c>
      <c r="K70" s="31">
        <v>106.7</v>
      </c>
      <c r="L70" s="32">
        <f t="shared" si="6"/>
        <v>26.675</v>
      </c>
      <c r="M70" s="31">
        <v>76</v>
      </c>
      <c r="N70" s="33">
        <f t="shared" si="7"/>
        <v>38</v>
      </c>
      <c r="O70" s="31">
        <f t="shared" si="8"/>
        <v>64.675</v>
      </c>
      <c r="P70" s="34">
        <v>1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</row>
    <row r="71" spans="1:16" s="16" customFormat="1" ht="28.5" customHeight="1">
      <c r="A71" s="25">
        <v>69</v>
      </c>
      <c r="B71" s="26" t="s">
        <v>248</v>
      </c>
      <c r="C71" s="26" t="s">
        <v>252</v>
      </c>
      <c r="D71" s="26" t="s">
        <v>49</v>
      </c>
      <c r="E71" s="26" t="s">
        <v>20</v>
      </c>
      <c r="F71" s="26" t="s">
        <v>21</v>
      </c>
      <c r="G71" s="26" t="s">
        <v>253</v>
      </c>
      <c r="H71" s="26" t="s">
        <v>254</v>
      </c>
      <c r="I71" s="31">
        <v>42.5</v>
      </c>
      <c r="J71" s="31">
        <v>42.5</v>
      </c>
      <c r="K71" s="31">
        <v>95</v>
      </c>
      <c r="L71" s="32">
        <f t="shared" si="6"/>
        <v>23.75</v>
      </c>
      <c r="M71" s="31">
        <v>71.4</v>
      </c>
      <c r="N71" s="33">
        <f t="shared" si="7"/>
        <v>35.7</v>
      </c>
      <c r="O71" s="31">
        <f t="shared" si="8"/>
        <v>59.45</v>
      </c>
      <c r="P71" s="34">
        <v>2</v>
      </c>
    </row>
    <row r="72" spans="1:162" s="18" customFormat="1" ht="28.5" customHeight="1">
      <c r="A72" s="25">
        <v>70</v>
      </c>
      <c r="B72" s="26" t="s">
        <v>248</v>
      </c>
      <c r="C72" s="26" t="s">
        <v>255</v>
      </c>
      <c r="D72" s="26" t="s">
        <v>49</v>
      </c>
      <c r="E72" s="26" t="s">
        <v>20</v>
      </c>
      <c r="F72" s="26" t="s">
        <v>21</v>
      </c>
      <c r="G72" s="26" t="s">
        <v>256</v>
      </c>
      <c r="H72" s="26" t="s">
        <v>257</v>
      </c>
      <c r="I72" s="31">
        <v>33.2</v>
      </c>
      <c r="J72" s="31">
        <v>42.5</v>
      </c>
      <c r="K72" s="31">
        <v>85.7</v>
      </c>
      <c r="L72" s="32">
        <f t="shared" si="6"/>
        <v>21.425</v>
      </c>
      <c r="M72" s="31">
        <v>71.7</v>
      </c>
      <c r="N72" s="33">
        <f t="shared" si="7"/>
        <v>35.85</v>
      </c>
      <c r="O72" s="31">
        <f t="shared" si="8"/>
        <v>57.275000000000006</v>
      </c>
      <c r="P72" s="34">
        <v>3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</row>
    <row r="73" spans="1:162" s="18" customFormat="1" ht="28.5" customHeight="1">
      <c r="A73" s="25">
        <v>71</v>
      </c>
      <c r="B73" s="26">
        <v>650372025</v>
      </c>
      <c r="C73" s="26" t="s">
        <v>258</v>
      </c>
      <c r="D73" s="26" t="s">
        <v>49</v>
      </c>
      <c r="E73" s="26" t="s">
        <v>50</v>
      </c>
      <c r="F73" s="26" t="s">
        <v>21</v>
      </c>
      <c r="G73" s="26" t="s">
        <v>259</v>
      </c>
      <c r="H73" s="26" t="s">
        <v>260</v>
      </c>
      <c r="I73" s="31">
        <v>55.8</v>
      </c>
      <c r="J73" s="31">
        <v>49</v>
      </c>
      <c r="K73" s="31">
        <v>104.8</v>
      </c>
      <c r="L73" s="32">
        <f t="shared" si="6"/>
        <v>26.2</v>
      </c>
      <c r="M73" s="31">
        <v>83.8</v>
      </c>
      <c r="N73" s="33">
        <f t="shared" si="7"/>
        <v>41.9</v>
      </c>
      <c r="O73" s="31">
        <f t="shared" si="8"/>
        <v>68.1</v>
      </c>
      <c r="P73" s="34">
        <v>1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</row>
    <row r="74" spans="1:162" s="18" customFormat="1" ht="28.5" customHeight="1">
      <c r="A74" s="25">
        <v>72</v>
      </c>
      <c r="B74" s="26">
        <v>650372026</v>
      </c>
      <c r="C74" s="26" t="s">
        <v>261</v>
      </c>
      <c r="D74" s="26" t="s">
        <v>49</v>
      </c>
      <c r="E74" s="26" t="s">
        <v>20</v>
      </c>
      <c r="F74" s="26" t="s">
        <v>21</v>
      </c>
      <c r="G74" s="26" t="s">
        <v>262</v>
      </c>
      <c r="H74" s="26" t="s">
        <v>263</v>
      </c>
      <c r="I74" s="31">
        <v>43.2</v>
      </c>
      <c r="J74" s="31">
        <v>55</v>
      </c>
      <c r="K74" s="31">
        <v>108.2</v>
      </c>
      <c r="L74" s="32">
        <f t="shared" si="6"/>
        <v>27.05</v>
      </c>
      <c r="M74" s="31">
        <v>78.8</v>
      </c>
      <c r="N74" s="33">
        <f t="shared" si="7"/>
        <v>39.4</v>
      </c>
      <c r="O74" s="31">
        <f t="shared" si="8"/>
        <v>66.45</v>
      </c>
      <c r="P74" s="34">
        <v>1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</row>
    <row r="75" spans="1:162" s="18" customFormat="1" ht="28.5" customHeight="1">
      <c r="A75" s="25">
        <v>73</v>
      </c>
      <c r="B75" s="26" t="s">
        <v>264</v>
      </c>
      <c r="C75" s="26" t="s">
        <v>265</v>
      </c>
      <c r="D75" s="26" t="s">
        <v>49</v>
      </c>
      <c r="E75" s="26" t="s">
        <v>20</v>
      </c>
      <c r="F75" s="26" t="s">
        <v>21</v>
      </c>
      <c r="G75" s="26" t="s">
        <v>266</v>
      </c>
      <c r="H75" s="26" t="s">
        <v>267</v>
      </c>
      <c r="I75" s="31">
        <v>31</v>
      </c>
      <c r="J75" s="31">
        <v>62.5</v>
      </c>
      <c r="K75" s="31">
        <v>103.5</v>
      </c>
      <c r="L75" s="32">
        <f t="shared" si="6"/>
        <v>25.875</v>
      </c>
      <c r="M75" s="31">
        <v>78.14</v>
      </c>
      <c r="N75" s="33">
        <f t="shared" si="7"/>
        <v>39.07</v>
      </c>
      <c r="O75" s="31">
        <f t="shared" si="8"/>
        <v>64.945</v>
      </c>
      <c r="P75" s="34">
        <v>2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</row>
    <row r="76" spans="1:16" s="17" customFormat="1" ht="28.5" customHeight="1">
      <c r="A76" s="25">
        <v>74</v>
      </c>
      <c r="B76" s="26" t="s">
        <v>264</v>
      </c>
      <c r="C76" s="26" t="s">
        <v>268</v>
      </c>
      <c r="D76" s="26" t="s">
        <v>49</v>
      </c>
      <c r="E76" s="26" t="s">
        <v>20</v>
      </c>
      <c r="F76" s="26" t="s">
        <v>21</v>
      </c>
      <c r="G76" s="26" t="s">
        <v>269</v>
      </c>
      <c r="H76" s="26" t="s">
        <v>270</v>
      </c>
      <c r="I76" s="31">
        <v>34.5</v>
      </c>
      <c r="J76" s="31">
        <v>49</v>
      </c>
      <c r="K76" s="31">
        <v>93.5</v>
      </c>
      <c r="L76" s="32">
        <f t="shared" si="6"/>
        <v>23.375</v>
      </c>
      <c r="M76" s="31">
        <v>79.2</v>
      </c>
      <c r="N76" s="33">
        <f t="shared" si="7"/>
        <v>39.6</v>
      </c>
      <c r="O76" s="31">
        <f t="shared" si="8"/>
        <v>62.975</v>
      </c>
      <c r="P76" s="34">
        <v>3</v>
      </c>
    </row>
    <row r="77" spans="1:162" s="18" customFormat="1" ht="28.5" customHeight="1">
      <c r="A77" s="25">
        <v>75</v>
      </c>
      <c r="B77" s="26">
        <v>650372027</v>
      </c>
      <c r="C77" s="26" t="s">
        <v>271</v>
      </c>
      <c r="D77" s="26" t="s">
        <v>19</v>
      </c>
      <c r="E77" s="26" t="s">
        <v>20</v>
      </c>
      <c r="F77" s="26" t="s">
        <v>21</v>
      </c>
      <c r="G77" s="26" t="s">
        <v>272</v>
      </c>
      <c r="H77" s="26" t="s">
        <v>273</v>
      </c>
      <c r="I77" s="31">
        <v>35.7</v>
      </c>
      <c r="J77" s="31">
        <v>58</v>
      </c>
      <c r="K77" s="31">
        <v>103.7</v>
      </c>
      <c r="L77" s="32">
        <f t="shared" si="6"/>
        <v>25.925</v>
      </c>
      <c r="M77" s="31">
        <v>76.2</v>
      </c>
      <c r="N77" s="33">
        <f t="shared" si="7"/>
        <v>38.1</v>
      </c>
      <c r="O77" s="31">
        <f t="shared" si="8"/>
        <v>64.025</v>
      </c>
      <c r="P77" s="34">
        <v>1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</row>
    <row r="78" spans="1:162" s="18" customFormat="1" ht="28.5" customHeight="1">
      <c r="A78" s="25">
        <v>76</v>
      </c>
      <c r="B78" s="26" t="s">
        <v>274</v>
      </c>
      <c r="C78" s="26" t="s">
        <v>275</v>
      </c>
      <c r="D78" s="26" t="s">
        <v>19</v>
      </c>
      <c r="E78" s="26" t="s">
        <v>20</v>
      </c>
      <c r="F78" s="26" t="s">
        <v>21</v>
      </c>
      <c r="G78" s="26" t="s">
        <v>276</v>
      </c>
      <c r="H78" s="26" t="s">
        <v>277</v>
      </c>
      <c r="I78" s="31">
        <v>32.2</v>
      </c>
      <c r="J78" s="31">
        <v>58.5</v>
      </c>
      <c r="K78" s="31">
        <v>100.7</v>
      </c>
      <c r="L78" s="32">
        <f t="shared" si="6"/>
        <v>25.175</v>
      </c>
      <c r="M78" s="31">
        <v>72.72</v>
      </c>
      <c r="N78" s="33">
        <f t="shared" si="7"/>
        <v>36.36</v>
      </c>
      <c r="O78" s="31">
        <f t="shared" si="8"/>
        <v>61.535</v>
      </c>
      <c r="P78" s="34">
        <v>2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</row>
    <row r="79" spans="1:162" s="18" customFormat="1" ht="28.5" customHeight="1">
      <c r="A79" s="25">
        <v>77</v>
      </c>
      <c r="B79" s="26" t="s">
        <v>274</v>
      </c>
      <c r="C79" s="26" t="s">
        <v>278</v>
      </c>
      <c r="D79" s="26" t="s">
        <v>19</v>
      </c>
      <c r="E79" s="26" t="s">
        <v>20</v>
      </c>
      <c r="F79" s="26" t="s">
        <v>21</v>
      </c>
      <c r="G79" s="26" t="s">
        <v>279</v>
      </c>
      <c r="H79" s="26" t="s">
        <v>280</v>
      </c>
      <c r="I79" s="31">
        <v>42.6</v>
      </c>
      <c r="J79" s="31">
        <v>50.5</v>
      </c>
      <c r="K79" s="31">
        <v>103.1</v>
      </c>
      <c r="L79" s="32">
        <f t="shared" si="6"/>
        <v>25.775</v>
      </c>
      <c r="M79" s="31">
        <v>68.7</v>
      </c>
      <c r="N79" s="33">
        <f t="shared" si="7"/>
        <v>34.35</v>
      </c>
      <c r="O79" s="31">
        <f t="shared" si="8"/>
        <v>60.125</v>
      </c>
      <c r="P79" s="34">
        <v>3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</row>
    <row r="80" spans="1:162" s="18" customFormat="1" ht="28.5" customHeight="1">
      <c r="A80" s="25">
        <v>78</v>
      </c>
      <c r="B80" s="26">
        <v>650372028</v>
      </c>
      <c r="C80" s="26" t="s">
        <v>281</v>
      </c>
      <c r="D80" s="26" t="s">
        <v>19</v>
      </c>
      <c r="E80" s="26" t="s">
        <v>20</v>
      </c>
      <c r="F80" s="26" t="s">
        <v>21</v>
      </c>
      <c r="G80" s="26" t="s">
        <v>282</v>
      </c>
      <c r="H80" s="26" t="s">
        <v>283</v>
      </c>
      <c r="I80" s="31">
        <v>45.5</v>
      </c>
      <c r="J80" s="31">
        <v>77</v>
      </c>
      <c r="K80" s="31">
        <v>132.5</v>
      </c>
      <c r="L80" s="32">
        <f t="shared" si="6"/>
        <v>33.125</v>
      </c>
      <c r="M80" s="31">
        <v>80.2</v>
      </c>
      <c r="N80" s="33">
        <f t="shared" si="7"/>
        <v>40.1</v>
      </c>
      <c r="O80" s="31">
        <f t="shared" si="8"/>
        <v>73.225</v>
      </c>
      <c r="P80" s="34">
        <v>1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</row>
    <row r="81" spans="1:162" s="18" customFormat="1" ht="28.5" customHeight="1">
      <c r="A81" s="25">
        <v>79</v>
      </c>
      <c r="B81" s="26" t="s">
        <v>284</v>
      </c>
      <c r="C81" s="26" t="s">
        <v>285</v>
      </c>
      <c r="D81" s="26" t="s">
        <v>19</v>
      </c>
      <c r="E81" s="26" t="s">
        <v>20</v>
      </c>
      <c r="F81" s="26" t="s">
        <v>21</v>
      </c>
      <c r="G81" s="26" t="s">
        <v>286</v>
      </c>
      <c r="H81" s="26" t="s">
        <v>287</v>
      </c>
      <c r="I81" s="31">
        <v>47.6</v>
      </c>
      <c r="J81" s="31">
        <v>70.5</v>
      </c>
      <c r="K81" s="31">
        <v>128.1</v>
      </c>
      <c r="L81" s="32">
        <f t="shared" si="6"/>
        <v>32.025</v>
      </c>
      <c r="M81" s="31">
        <v>79.1</v>
      </c>
      <c r="N81" s="33">
        <f t="shared" si="7"/>
        <v>39.55</v>
      </c>
      <c r="O81" s="31">
        <f t="shared" si="8"/>
        <v>71.57499999999999</v>
      </c>
      <c r="P81" s="34">
        <v>2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</row>
    <row r="82" spans="1:16" s="17" customFormat="1" ht="28.5" customHeight="1">
      <c r="A82" s="25">
        <v>80</v>
      </c>
      <c r="B82" s="26" t="s">
        <v>284</v>
      </c>
      <c r="C82" s="26" t="s">
        <v>288</v>
      </c>
      <c r="D82" s="26" t="s">
        <v>19</v>
      </c>
      <c r="E82" s="26" t="s">
        <v>20</v>
      </c>
      <c r="F82" s="26" t="s">
        <v>21</v>
      </c>
      <c r="G82" s="26" t="s">
        <v>289</v>
      </c>
      <c r="H82" s="26" t="s">
        <v>290</v>
      </c>
      <c r="I82" s="31">
        <v>46.3</v>
      </c>
      <c r="J82" s="31">
        <v>66</v>
      </c>
      <c r="K82" s="31">
        <v>122.3</v>
      </c>
      <c r="L82" s="32">
        <f t="shared" si="6"/>
        <v>30.575</v>
      </c>
      <c r="M82" s="31">
        <v>79.22</v>
      </c>
      <c r="N82" s="33">
        <f t="shared" si="7"/>
        <v>39.61</v>
      </c>
      <c r="O82" s="31">
        <f t="shared" si="8"/>
        <v>70.185</v>
      </c>
      <c r="P82" s="34">
        <v>3</v>
      </c>
    </row>
    <row r="83" spans="1:162" s="17" customFormat="1" ht="28.5" customHeight="1">
      <c r="A83" s="25">
        <v>81</v>
      </c>
      <c r="B83" s="26">
        <v>650372029</v>
      </c>
      <c r="C83" s="26" t="s">
        <v>291</v>
      </c>
      <c r="D83" s="26" t="s">
        <v>49</v>
      </c>
      <c r="E83" s="26" t="s">
        <v>20</v>
      </c>
      <c r="F83" s="26" t="s">
        <v>21</v>
      </c>
      <c r="G83" s="26" t="s">
        <v>292</v>
      </c>
      <c r="H83" s="26" t="s">
        <v>293</v>
      </c>
      <c r="I83" s="31">
        <v>51.4</v>
      </c>
      <c r="J83" s="31">
        <v>55</v>
      </c>
      <c r="K83" s="31">
        <v>116.4</v>
      </c>
      <c r="L83" s="32">
        <f t="shared" si="6"/>
        <v>29.1</v>
      </c>
      <c r="M83" s="31">
        <v>79.2</v>
      </c>
      <c r="N83" s="33">
        <f t="shared" si="7"/>
        <v>39.6</v>
      </c>
      <c r="O83" s="31">
        <f t="shared" si="8"/>
        <v>68.7</v>
      </c>
      <c r="P83" s="34">
        <v>1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</row>
    <row r="84" spans="1:162" s="17" customFormat="1" ht="28.5" customHeight="1">
      <c r="A84" s="25">
        <v>82</v>
      </c>
      <c r="B84" s="26" t="s">
        <v>294</v>
      </c>
      <c r="C84" s="26" t="s">
        <v>295</v>
      </c>
      <c r="D84" s="26" t="s">
        <v>49</v>
      </c>
      <c r="E84" s="26" t="s">
        <v>20</v>
      </c>
      <c r="F84" s="26" t="s">
        <v>21</v>
      </c>
      <c r="G84" s="26" t="s">
        <v>296</v>
      </c>
      <c r="H84" s="26" t="s">
        <v>297</v>
      </c>
      <c r="I84" s="31">
        <v>38.7</v>
      </c>
      <c r="J84" s="31">
        <v>66.5</v>
      </c>
      <c r="K84" s="31">
        <v>115.2</v>
      </c>
      <c r="L84" s="32">
        <f t="shared" si="6"/>
        <v>28.8</v>
      </c>
      <c r="M84" s="31">
        <v>78.68</v>
      </c>
      <c r="N84" s="33">
        <f t="shared" si="7"/>
        <v>39.34</v>
      </c>
      <c r="O84" s="31">
        <f t="shared" si="8"/>
        <v>68.14</v>
      </c>
      <c r="P84" s="34">
        <v>2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</row>
    <row r="85" spans="1:16" s="17" customFormat="1" ht="28.5" customHeight="1">
      <c r="A85" s="25">
        <v>83</v>
      </c>
      <c r="B85" s="26" t="s">
        <v>294</v>
      </c>
      <c r="C85" s="26" t="s">
        <v>298</v>
      </c>
      <c r="D85" s="26" t="s">
        <v>49</v>
      </c>
      <c r="E85" s="26" t="s">
        <v>20</v>
      </c>
      <c r="F85" s="26" t="s">
        <v>21</v>
      </c>
      <c r="G85" s="26" t="s">
        <v>299</v>
      </c>
      <c r="H85" s="26" t="s">
        <v>300</v>
      </c>
      <c r="I85" s="31">
        <v>47.9</v>
      </c>
      <c r="J85" s="31">
        <v>52</v>
      </c>
      <c r="K85" s="31">
        <v>109.9</v>
      </c>
      <c r="L85" s="32">
        <f t="shared" si="6"/>
        <v>27.475</v>
      </c>
      <c r="M85" s="31">
        <v>75.86</v>
      </c>
      <c r="N85" s="33">
        <f t="shared" si="7"/>
        <v>37.93</v>
      </c>
      <c r="O85" s="31">
        <f t="shared" si="8"/>
        <v>65.405</v>
      </c>
      <c r="P85" s="34">
        <v>3</v>
      </c>
    </row>
    <row r="86" spans="9:14" s="15" customFormat="1" ht="17.25" customHeight="1">
      <c r="I86" s="39"/>
      <c r="J86" s="40"/>
      <c r="K86" s="39"/>
      <c r="L86" s="40"/>
      <c r="M86" s="40"/>
      <c r="N86" s="39"/>
    </row>
    <row r="87" spans="9:14" s="15" customFormat="1" ht="17.25" customHeight="1">
      <c r="I87" s="39"/>
      <c r="J87" s="40"/>
      <c r="K87" s="39"/>
      <c r="L87" s="40"/>
      <c r="M87" s="40"/>
      <c r="N87" s="39"/>
    </row>
    <row r="88" spans="9:14" s="15" customFormat="1" ht="17.25" customHeight="1">
      <c r="I88" s="39"/>
      <c r="J88" s="40"/>
      <c r="K88" s="39"/>
      <c r="L88" s="40"/>
      <c r="M88" s="40"/>
      <c r="N88" s="39"/>
    </row>
    <row r="89" spans="9:14" s="15" customFormat="1" ht="17.25" customHeight="1">
      <c r="I89" s="39"/>
      <c r="J89" s="40"/>
      <c r="K89" s="39"/>
      <c r="L89" s="40"/>
      <c r="M89" s="40"/>
      <c r="N89" s="39"/>
    </row>
    <row r="90" spans="9:14" s="15" customFormat="1" ht="17.25" customHeight="1">
      <c r="I90" s="39"/>
      <c r="J90" s="40"/>
      <c r="K90" s="39"/>
      <c r="L90" s="40"/>
      <c r="M90" s="40"/>
      <c r="N90" s="39"/>
    </row>
    <row r="91" spans="9:14" s="15" customFormat="1" ht="17.25" customHeight="1">
      <c r="I91" s="39"/>
      <c r="J91" s="40"/>
      <c r="K91" s="39"/>
      <c r="L91" s="40"/>
      <c r="M91" s="40"/>
      <c r="N91" s="39"/>
    </row>
    <row r="92" spans="9:14" s="15" customFormat="1" ht="17.25" customHeight="1">
      <c r="I92" s="39"/>
      <c r="J92" s="40"/>
      <c r="K92" s="39"/>
      <c r="L92" s="40"/>
      <c r="M92" s="40"/>
      <c r="N92" s="39"/>
    </row>
    <row r="93" spans="9:14" s="15" customFormat="1" ht="17.25" customHeight="1">
      <c r="I93" s="39"/>
      <c r="J93" s="40"/>
      <c r="K93" s="39"/>
      <c r="L93" s="40"/>
      <c r="M93" s="40"/>
      <c r="N93" s="39"/>
    </row>
    <row r="94" spans="9:14" s="15" customFormat="1" ht="17.25" customHeight="1">
      <c r="I94" s="39"/>
      <c r="J94" s="40"/>
      <c r="K94" s="39"/>
      <c r="L94" s="40"/>
      <c r="M94" s="40"/>
      <c r="N94" s="39"/>
    </row>
    <row r="95" spans="9:14" s="15" customFormat="1" ht="17.25" customHeight="1">
      <c r="I95" s="39"/>
      <c r="J95" s="40"/>
      <c r="K95" s="39"/>
      <c r="L95" s="40"/>
      <c r="M95" s="40"/>
      <c r="N95" s="39"/>
    </row>
    <row r="96" spans="9:14" s="15" customFormat="1" ht="17.25" customHeight="1">
      <c r="I96" s="39"/>
      <c r="J96" s="40"/>
      <c r="K96" s="39"/>
      <c r="L96" s="40"/>
      <c r="M96" s="40"/>
      <c r="N96" s="39"/>
    </row>
    <row r="97" spans="9:14" s="15" customFormat="1" ht="17.25" customHeight="1">
      <c r="I97" s="39"/>
      <c r="J97" s="40"/>
      <c r="K97" s="39"/>
      <c r="L97" s="40"/>
      <c r="M97" s="40"/>
      <c r="N97" s="39"/>
    </row>
    <row r="98" spans="9:14" s="15" customFormat="1" ht="17.25" customHeight="1">
      <c r="I98" s="39"/>
      <c r="J98" s="40"/>
      <c r="K98" s="39"/>
      <c r="L98" s="40"/>
      <c r="M98" s="40"/>
      <c r="N98" s="39"/>
    </row>
    <row r="99" spans="9:14" s="15" customFormat="1" ht="17.25" customHeight="1">
      <c r="I99" s="39"/>
      <c r="J99" s="40"/>
      <c r="K99" s="39"/>
      <c r="L99" s="40"/>
      <c r="M99" s="40"/>
      <c r="N99" s="39"/>
    </row>
    <row r="100" spans="9:14" s="15" customFormat="1" ht="17.25" customHeight="1">
      <c r="I100" s="39"/>
      <c r="J100" s="40"/>
      <c r="K100" s="39"/>
      <c r="L100" s="40"/>
      <c r="M100" s="40"/>
      <c r="N100" s="39"/>
    </row>
    <row r="101" spans="9:14" s="15" customFormat="1" ht="17.25" customHeight="1">
      <c r="I101" s="39"/>
      <c r="J101" s="40"/>
      <c r="K101" s="39"/>
      <c r="L101" s="40"/>
      <c r="M101" s="40"/>
      <c r="N101" s="39"/>
    </row>
    <row r="102" spans="9:14" s="15" customFormat="1" ht="17.25" customHeight="1">
      <c r="I102" s="39"/>
      <c r="J102" s="40"/>
      <c r="K102" s="39"/>
      <c r="L102" s="40"/>
      <c r="M102" s="40"/>
      <c r="N102" s="39"/>
    </row>
    <row r="103" spans="9:14" s="15" customFormat="1" ht="17.25" customHeight="1">
      <c r="I103" s="39"/>
      <c r="J103" s="40"/>
      <c r="K103" s="39"/>
      <c r="L103" s="40"/>
      <c r="M103" s="40"/>
      <c r="N103" s="39"/>
    </row>
    <row r="104" spans="9:14" s="15" customFormat="1" ht="17.25" customHeight="1">
      <c r="I104" s="39"/>
      <c r="J104" s="40"/>
      <c r="K104" s="39"/>
      <c r="L104" s="40"/>
      <c r="M104" s="40"/>
      <c r="N104" s="39"/>
    </row>
    <row r="105" spans="9:14" s="15" customFormat="1" ht="17.25" customHeight="1">
      <c r="I105" s="39"/>
      <c r="J105" s="40"/>
      <c r="K105" s="39"/>
      <c r="L105" s="40"/>
      <c r="M105" s="40"/>
      <c r="N105" s="39"/>
    </row>
    <row r="106" spans="9:14" s="15" customFormat="1" ht="17.25" customHeight="1">
      <c r="I106" s="39"/>
      <c r="J106" s="40"/>
      <c r="K106" s="39"/>
      <c r="L106" s="40"/>
      <c r="M106" s="40"/>
      <c r="N106" s="39"/>
    </row>
    <row r="107" spans="9:14" s="15" customFormat="1" ht="17.25" customHeight="1">
      <c r="I107" s="39"/>
      <c r="J107" s="40"/>
      <c r="K107" s="39"/>
      <c r="L107" s="40"/>
      <c r="M107" s="40"/>
      <c r="N107" s="39"/>
    </row>
    <row r="108" spans="9:14" s="15" customFormat="1" ht="17.25" customHeight="1">
      <c r="I108" s="39"/>
      <c r="J108" s="40"/>
      <c r="K108" s="39"/>
      <c r="L108" s="40"/>
      <c r="M108" s="40"/>
      <c r="N108" s="39"/>
    </row>
    <row r="109" spans="9:14" s="15" customFormat="1" ht="17.25" customHeight="1">
      <c r="I109" s="39"/>
      <c r="J109" s="40"/>
      <c r="K109" s="39"/>
      <c r="L109" s="40"/>
      <c r="M109" s="40"/>
      <c r="N109" s="39"/>
    </row>
    <row r="110" spans="9:14" s="15" customFormat="1" ht="17.25" customHeight="1">
      <c r="I110" s="39"/>
      <c r="J110" s="40"/>
      <c r="K110" s="39"/>
      <c r="L110" s="40"/>
      <c r="M110" s="40"/>
      <c r="N110" s="39"/>
    </row>
    <row r="111" spans="9:14" s="15" customFormat="1" ht="17.25" customHeight="1">
      <c r="I111" s="39"/>
      <c r="J111" s="40"/>
      <c r="K111" s="39"/>
      <c r="L111" s="40"/>
      <c r="M111" s="40"/>
      <c r="N111" s="39"/>
    </row>
    <row r="112" spans="9:14" s="15" customFormat="1" ht="17.25" customHeight="1">
      <c r="I112" s="39"/>
      <c r="J112" s="40"/>
      <c r="K112" s="39"/>
      <c r="L112" s="40"/>
      <c r="M112" s="40"/>
      <c r="N112" s="39"/>
    </row>
    <row r="113" spans="9:14" s="15" customFormat="1" ht="17.25" customHeight="1">
      <c r="I113" s="39"/>
      <c r="J113" s="40"/>
      <c r="K113" s="39"/>
      <c r="L113" s="40"/>
      <c r="M113" s="40"/>
      <c r="N113" s="39"/>
    </row>
    <row r="114" spans="9:14" s="15" customFormat="1" ht="17.25" customHeight="1">
      <c r="I114" s="39"/>
      <c r="J114" s="40"/>
      <c r="K114" s="39"/>
      <c r="L114" s="40"/>
      <c r="M114" s="40"/>
      <c r="N114" s="39"/>
    </row>
    <row r="115" spans="9:14" s="15" customFormat="1" ht="17.25" customHeight="1">
      <c r="I115" s="39"/>
      <c r="J115" s="40"/>
      <c r="K115" s="39"/>
      <c r="L115" s="40"/>
      <c r="M115" s="40"/>
      <c r="N115" s="39"/>
    </row>
    <row r="116" spans="9:14" s="15" customFormat="1" ht="17.25" customHeight="1">
      <c r="I116" s="39"/>
      <c r="J116" s="40"/>
      <c r="K116" s="39"/>
      <c r="L116" s="40"/>
      <c r="M116" s="40"/>
      <c r="N116" s="39"/>
    </row>
    <row r="117" spans="9:14" s="15" customFormat="1" ht="17.25" customHeight="1">
      <c r="I117" s="39"/>
      <c r="J117" s="40"/>
      <c r="K117" s="39"/>
      <c r="L117" s="40"/>
      <c r="M117" s="40"/>
      <c r="N117" s="39"/>
    </row>
    <row r="118" spans="9:14" s="15" customFormat="1" ht="17.25" customHeight="1">
      <c r="I118" s="39"/>
      <c r="J118" s="40"/>
      <c r="K118" s="39"/>
      <c r="L118" s="40"/>
      <c r="M118" s="40"/>
      <c r="N118" s="39"/>
    </row>
    <row r="119" spans="9:14" s="15" customFormat="1" ht="17.25" customHeight="1">
      <c r="I119" s="39"/>
      <c r="J119" s="40"/>
      <c r="K119" s="39"/>
      <c r="L119" s="40"/>
      <c r="M119" s="40"/>
      <c r="N119" s="39"/>
    </row>
    <row r="120" spans="9:14" s="15" customFormat="1" ht="17.25" customHeight="1">
      <c r="I120" s="39"/>
      <c r="J120" s="40"/>
      <c r="K120" s="39"/>
      <c r="L120" s="40"/>
      <c r="M120" s="40"/>
      <c r="N120" s="39"/>
    </row>
    <row r="121" spans="9:14" s="15" customFormat="1" ht="17.25" customHeight="1">
      <c r="I121" s="39"/>
      <c r="J121" s="40"/>
      <c r="K121" s="39"/>
      <c r="L121" s="40"/>
      <c r="M121" s="40"/>
      <c r="N121" s="39"/>
    </row>
    <row r="122" spans="9:14" s="15" customFormat="1" ht="17.25" customHeight="1">
      <c r="I122" s="39"/>
      <c r="J122" s="40"/>
      <c r="K122" s="39"/>
      <c r="L122" s="40"/>
      <c r="M122" s="40"/>
      <c r="N122" s="39"/>
    </row>
    <row r="123" spans="9:14" s="15" customFormat="1" ht="17.25" customHeight="1">
      <c r="I123" s="39"/>
      <c r="J123" s="40"/>
      <c r="K123" s="39"/>
      <c r="L123" s="40"/>
      <c r="M123" s="40"/>
      <c r="N123" s="39"/>
    </row>
    <row r="124" spans="9:14" s="15" customFormat="1" ht="17.25" customHeight="1">
      <c r="I124" s="39"/>
      <c r="J124" s="40"/>
      <c r="K124" s="39"/>
      <c r="L124" s="40"/>
      <c r="M124" s="40"/>
      <c r="N124" s="39"/>
    </row>
    <row r="125" spans="9:14" s="15" customFormat="1" ht="17.25" customHeight="1">
      <c r="I125" s="39"/>
      <c r="J125" s="40"/>
      <c r="K125" s="39"/>
      <c r="L125" s="40"/>
      <c r="M125" s="40"/>
      <c r="N125" s="39"/>
    </row>
    <row r="126" spans="9:14" s="15" customFormat="1" ht="17.25" customHeight="1">
      <c r="I126" s="39"/>
      <c r="J126" s="40"/>
      <c r="K126" s="39"/>
      <c r="L126" s="40"/>
      <c r="M126" s="40"/>
      <c r="N126" s="39"/>
    </row>
    <row r="127" spans="9:14" s="15" customFormat="1" ht="17.25" customHeight="1">
      <c r="I127" s="39"/>
      <c r="J127" s="40"/>
      <c r="K127" s="39"/>
      <c r="L127" s="40"/>
      <c r="M127" s="40"/>
      <c r="N127" s="39"/>
    </row>
    <row r="128" spans="9:14" s="15" customFormat="1" ht="17.25" customHeight="1">
      <c r="I128" s="39"/>
      <c r="J128" s="40"/>
      <c r="K128" s="39"/>
      <c r="L128" s="40"/>
      <c r="M128" s="40"/>
      <c r="N128" s="39"/>
    </row>
    <row r="129" spans="9:14" s="15" customFormat="1" ht="17.25" customHeight="1">
      <c r="I129" s="39"/>
      <c r="J129" s="40"/>
      <c r="K129" s="39"/>
      <c r="L129" s="40"/>
      <c r="M129" s="40"/>
      <c r="N129" s="39"/>
    </row>
    <row r="130" spans="9:14" s="15" customFormat="1" ht="17.25" customHeight="1">
      <c r="I130" s="39"/>
      <c r="J130" s="40"/>
      <c r="K130" s="39"/>
      <c r="L130" s="40"/>
      <c r="M130" s="40"/>
      <c r="N130" s="39"/>
    </row>
    <row r="131" spans="9:14" s="15" customFormat="1" ht="17.25" customHeight="1">
      <c r="I131" s="39"/>
      <c r="J131" s="40"/>
      <c r="K131" s="39"/>
      <c r="L131" s="40"/>
      <c r="M131" s="40"/>
      <c r="N131" s="39"/>
    </row>
    <row r="132" spans="9:14" s="15" customFormat="1" ht="17.25" customHeight="1">
      <c r="I132" s="39"/>
      <c r="J132" s="40"/>
      <c r="K132" s="39"/>
      <c r="L132" s="40"/>
      <c r="M132" s="40"/>
      <c r="N132" s="39"/>
    </row>
    <row r="133" spans="9:14" s="15" customFormat="1" ht="17.25" customHeight="1">
      <c r="I133" s="39"/>
      <c r="J133" s="40"/>
      <c r="K133" s="39"/>
      <c r="L133" s="40"/>
      <c r="M133" s="40"/>
      <c r="N133" s="39"/>
    </row>
    <row r="134" spans="9:14" s="15" customFormat="1" ht="17.25" customHeight="1">
      <c r="I134" s="39"/>
      <c r="J134" s="40"/>
      <c r="K134" s="39"/>
      <c r="L134" s="40"/>
      <c r="M134" s="40"/>
      <c r="N134" s="39"/>
    </row>
    <row r="135" spans="9:14" s="15" customFormat="1" ht="17.25" customHeight="1">
      <c r="I135" s="39"/>
      <c r="J135" s="40"/>
      <c r="K135" s="39"/>
      <c r="L135" s="40"/>
      <c r="M135" s="40"/>
      <c r="N135" s="39"/>
    </row>
    <row r="136" spans="9:14" s="15" customFormat="1" ht="17.25" customHeight="1">
      <c r="I136" s="39"/>
      <c r="J136" s="40"/>
      <c r="K136" s="39"/>
      <c r="L136" s="40"/>
      <c r="M136" s="40"/>
      <c r="N136" s="39"/>
    </row>
    <row r="137" spans="9:14" s="15" customFormat="1" ht="17.25" customHeight="1">
      <c r="I137" s="39"/>
      <c r="J137" s="40"/>
      <c r="K137" s="39"/>
      <c r="L137" s="40"/>
      <c r="M137" s="40"/>
      <c r="N137" s="39"/>
    </row>
    <row r="138" spans="9:14" s="15" customFormat="1" ht="17.25" customHeight="1">
      <c r="I138" s="39"/>
      <c r="J138" s="40"/>
      <c r="K138" s="39"/>
      <c r="L138" s="40"/>
      <c r="M138" s="40"/>
      <c r="N138" s="39"/>
    </row>
    <row r="139" spans="9:14" s="15" customFormat="1" ht="17.25" customHeight="1">
      <c r="I139" s="39"/>
      <c r="J139" s="40"/>
      <c r="K139" s="39"/>
      <c r="L139" s="40"/>
      <c r="M139" s="40"/>
      <c r="N139" s="39"/>
    </row>
    <row r="140" spans="9:14" s="15" customFormat="1" ht="17.25" customHeight="1">
      <c r="I140" s="39"/>
      <c r="J140" s="40"/>
      <c r="K140" s="39"/>
      <c r="L140" s="40"/>
      <c r="M140" s="40"/>
      <c r="N140" s="39"/>
    </row>
    <row r="141" spans="9:14" s="15" customFormat="1" ht="17.25" customHeight="1">
      <c r="I141" s="39"/>
      <c r="J141" s="40"/>
      <c r="K141" s="39"/>
      <c r="L141" s="40"/>
      <c r="M141" s="40"/>
      <c r="N141" s="39"/>
    </row>
    <row r="142" spans="9:14" s="15" customFormat="1" ht="17.25" customHeight="1">
      <c r="I142" s="39"/>
      <c r="J142" s="40"/>
      <c r="K142" s="39"/>
      <c r="L142" s="40"/>
      <c r="M142" s="40"/>
      <c r="N142" s="39"/>
    </row>
    <row r="143" spans="9:14" s="15" customFormat="1" ht="17.25" customHeight="1">
      <c r="I143" s="39"/>
      <c r="J143" s="40"/>
      <c r="K143" s="39"/>
      <c r="L143" s="40"/>
      <c r="M143" s="40"/>
      <c r="N143" s="39"/>
    </row>
    <row r="144" spans="9:14" s="15" customFormat="1" ht="17.25" customHeight="1">
      <c r="I144" s="39"/>
      <c r="J144" s="40"/>
      <c r="K144" s="39"/>
      <c r="L144" s="40"/>
      <c r="M144" s="40"/>
      <c r="N144" s="39"/>
    </row>
    <row r="145" spans="9:14" s="15" customFormat="1" ht="17.25" customHeight="1">
      <c r="I145" s="39"/>
      <c r="J145" s="40"/>
      <c r="K145" s="39"/>
      <c r="L145" s="40"/>
      <c r="M145" s="40"/>
      <c r="N145" s="39"/>
    </row>
    <row r="146" spans="9:14" s="15" customFormat="1" ht="17.25" customHeight="1">
      <c r="I146" s="39"/>
      <c r="J146" s="40"/>
      <c r="K146" s="39"/>
      <c r="L146" s="40"/>
      <c r="M146" s="40"/>
      <c r="N146" s="39"/>
    </row>
    <row r="147" spans="9:14" s="15" customFormat="1" ht="17.25" customHeight="1">
      <c r="I147" s="39"/>
      <c r="J147" s="40"/>
      <c r="K147" s="39"/>
      <c r="L147" s="40"/>
      <c r="M147" s="40"/>
      <c r="N147" s="39"/>
    </row>
    <row r="148" spans="9:14" s="15" customFormat="1" ht="17.25" customHeight="1">
      <c r="I148" s="39"/>
      <c r="J148" s="40"/>
      <c r="K148" s="39"/>
      <c r="L148" s="40"/>
      <c r="M148" s="40"/>
      <c r="N148" s="39"/>
    </row>
    <row r="149" spans="9:14" s="15" customFormat="1" ht="17.25" customHeight="1">
      <c r="I149" s="39"/>
      <c r="J149" s="40"/>
      <c r="K149" s="39"/>
      <c r="L149" s="40"/>
      <c r="M149" s="40"/>
      <c r="N149" s="39"/>
    </row>
    <row r="150" spans="9:14" s="15" customFormat="1" ht="17.25" customHeight="1">
      <c r="I150" s="39"/>
      <c r="J150" s="40"/>
      <c r="K150" s="39"/>
      <c r="L150" s="40"/>
      <c r="M150" s="40"/>
      <c r="N150" s="39"/>
    </row>
    <row r="151" spans="9:14" s="15" customFormat="1" ht="17.25" customHeight="1">
      <c r="I151" s="39"/>
      <c r="J151" s="40"/>
      <c r="K151" s="39"/>
      <c r="L151" s="40"/>
      <c r="M151" s="40"/>
      <c r="N151" s="39"/>
    </row>
    <row r="152" spans="9:14" s="15" customFormat="1" ht="17.25" customHeight="1">
      <c r="I152" s="39"/>
      <c r="J152" s="40"/>
      <c r="K152" s="39"/>
      <c r="L152" s="40"/>
      <c r="M152" s="40"/>
      <c r="N152" s="39"/>
    </row>
    <row r="153" spans="9:14" s="15" customFormat="1" ht="17.25" customHeight="1">
      <c r="I153" s="39"/>
      <c r="J153" s="40"/>
      <c r="K153" s="39"/>
      <c r="L153" s="40"/>
      <c r="M153" s="40"/>
      <c r="N153" s="39"/>
    </row>
    <row r="154" spans="9:14" s="15" customFormat="1" ht="17.25" customHeight="1">
      <c r="I154" s="39"/>
      <c r="J154" s="40"/>
      <c r="K154" s="39"/>
      <c r="L154" s="40"/>
      <c r="M154" s="40"/>
      <c r="N154" s="39"/>
    </row>
    <row r="155" spans="9:14" s="15" customFormat="1" ht="17.25" customHeight="1">
      <c r="I155" s="39"/>
      <c r="J155" s="40"/>
      <c r="K155" s="39"/>
      <c r="L155" s="40"/>
      <c r="M155" s="40"/>
      <c r="N155" s="39"/>
    </row>
    <row r="156" spans="9:14" s="15" customFormat="1" ht="17.25" customHeight="1">
      <c r="I156" s="39"/>
      <c r="J156" s="40"/>
      <c r="K156" s="39"/>
      <c r="L156" s="40"/>
      <c r="M156" s="40"/>
      <c r="N156" s="39"/>
    </row>
    <row r="157" spans="9:14" s="15" customFormat="1" ht="17.25" customHeight="1">
      <c r="I157" s="39"/>
      <c r="J157" s="40"/>
      <c r="K157" s="39"/>
      <c r="L157" s="40"/>
      <c r="M157" s="40"/>
      <c r="N157" s="39"/>
    </row>
    <row r="158" spans="9:14" s="15" customFormat="1" ht="17.25" customHeight="1">
      <c r="I158" s="39"/>
      <c r="J158" s="40"/>
      <c r="K158" s="39"/>
      <c r="L158" s="40"/>
      <c r="M158" s="40"/>
      <c r="N158" s="39"/>
    </row>
    <row r="159" spans="9:14" s="15" customFormat="1" ht="17.25" customHeight="1">
      <c r="I159" s="39"/>
      <c r="J159" s="40"/>
      <c r="K159" s="39"/>
      <c r="L159" s="40"/>
      <c r="M159" s="40"/>
      <c r="N159" s="39"/>
    </row>
    <row r="160" spans="9:14" s="15" customFormat="1" ht="17.25" customHeight="1">
      <c r="I160" s="39"/>
      <c r="J160" s="40"/>
      <c r="K160" s="39"/>
      <c r="L160" s="40"/>
      <c r="M160" s="40"/>
      <c r="N160" s="39"/>
    </row>
    <row r="161" spans="9:14" s="15" customFormat="1" ht="17.25" customHeight="1">
      <c r="I161" s="39"/>
      <c r="J161" s="40"/>
      <c r="K161" s="39"/>
      <c r="L161" s="40"/>
      <c r="M161" s="40"/>
      <c r="N161" s="39"/>
    </row>
    <row r="162" spans="9:14" s="15" customFormat="1" ht="17.25" customHeight="1">
      <c r="I162" s="39"/>
      <c r="J162" s="40"/>
      <c r="K162" s="39"/>
      <c r="L162" s="40"/>
      <c r="M162" s="40"/>
      <c r="N162" s="39"/>
    </row>
    <row r="163" spans="9:14" s="15" customFormat="1" ht="17.25" customHeight="1">
      <c r="I163" s="39"/>
      <c r="J163" s="40"/>
      <c r="K163" s="39"/>
      <c r="L163" s="40"/>
      <c r="M163" s="40"/>
      <c r="N163" s="39"/>
    </row>
    <row r="164" spans="9:14" s="15" customFormat="1" ht="17.25" customHeight="1">
      <c r="I164" s="39"/>
      <c r="J164" s="40"/>
      <c r="K164" s="39"/>
      <c r="L164" s="40"/>
      <c r="M164" s="40"/>
      <c r="N164" s="39"/>
    </row>
    <row r="165" spans="9:14" s="15" customFormat="1" ht="17.25" customHeight="1">
      <c r="I165" s="39"/>
      <c r="J165" s="40"/>
      <c r="K165" s="39"/>
      <c r="L165" s="40"/>
      <c r="M165" s="40"/>
      <c r="N165" s="39"/>
    </row>
    <row r="166" spans="9:14" s="15" customFormat="1" ht="17.25" customHeight="1">
      <c r="I166" s="39"/>
      <c r="J166" s="40"/>
      <c r="K166" s="39"/>
      <c r="L166" s="40"/>
      <c r="M166" s="40"/>
      <c r="N166" s="39"/>
    </row>
    <row r="167" spans="9:14" s="15" customFormat="1" ht="17.25" customHeight="1">
      <c r="I167" s="39"/>
      <c r="J167" s="40"/>
      <c r="K167" s="39"/>
      <c r="L167" s="40"/>
      <c r="M167" s="40"/>
      <c r="N167" s="39"/>
    </row>
    <row r="168" spans="9:14" s="15" customFormat="1" ht="17.25" customHeight="1">
      <c r="I168" s="39"/>
      <c r="J168" s="40"/>
      <c r="K168" s="39"/>
      <c r="L168" s="40"/>
      <c r="M168" s="40"/>
      <c r="N168" s="39"/>
    </row>
    <row r="169" spans="9:14" s="15" customFormat="1" ht="17.25" customHeight="1">
      <c r="I169" s="39"/>
      <c r="J169" s="40"/>
      <c r="K169" s="39"/>
      <c r="L169" s="40"/>
      <c r="M169" s="40"/>
      <c r="N169" s="39"/>
    </row>
    <row r="170" spans="9:14" s="15" customFormat="1" ht="17.25" customHeight="1">
      <c r="I170" s="39"/>
      <c r="J170" s="40"/>
      <c r="K170" s="39"/>
      <c r="L170" s="40"/>
      <c r="M170" s="40"/>
      <c r="N170" s="39"/>
    </row>
    <row r="171" spans="9:14" s="15" customFormat="1" ht="17.25" customHeight="1">
      <c r="I171" s="39"/>
      <c r="J171" s="40"/>
      <c r="K171" s="39"/>
      <c r="L171" s="40"/>
      <c r="M171" s="40"/>
      <c r="N171" s="39"/>
    </row>
    <row r="172" spans="9:14" s="15" customFormat="1" ht="17.25" customHeight="1">
      <c r="I172" s="39"/>
      <c r="J172" s="40"/>
      <c r="K172" s="39"/>
      <c r="L172" s="40"/>
      <c r="M172" s="40"/>
      <c r="N172" s="39"/>
    </row>
    <row r="173" spans="9:14" s="15" customFormat="1" ht="17.25" customHeight="1">
      <c r="I173" s="39"/>
      <c r="J173" s="40"/>
      <c r="K173" s="39"/>
      <c r="L173" s="40"/>
      <c r="M173" s="40"/>
      <c r="N173" s="39"/>
    </row>
    <row r="174" spans="9:14" s="15" customFormat="1" ht="17.25" customHeight="1">
      <c r="I174" s="39"/>
      <c r="J174" s="40"/>
      <c r="K174" s="39"/>
      <c r="L174" s="40"/>
      <c r="M174" s="40"/>
      <c r="N174" s="39"/>
    </row>
    <row r="175" spans="9:14" s="15" customFormat="1" ht="17.25" customHeight="1">
      <c r="I175" s="39"/>
      <c r="J175" s="40"/>
      <c r="K175" s="39"/>
      <c r="L175" s="40"/>
      <c r="M175" s="40"/>
      <c r="N175" s="39"/>
    </row>
    <row r="176" spans="9:14" s="15" customFormat="1" ht="17.25" customHeight="1">
      <c r="I176" s="39"/>
      <c r="J176" s="40"/>
      <c r="K176" s="39"/>
      <c r="L176" s="40"/>
      <c r="M176" s="40"/>
      <c r="N176" s="39"/>
    </row>
    <row r="177" spans="9:14" s="15" customFormat="1" ht="17.25" customHeight="1">
      <c r="I177" s="39"/>
      <c r="J177" s="40"/>
      <c r="K177" s="39"/>
      <c r="L177" s="40"/>
      <c r="M177" s="40"/>
      <c r="N177" s="39"/>
    </row>
    <row r="178" spans="9:14" s="15" customFormat="1" ht="17.25" customHeight="1">
      <c r="I178" s="39"/>
      <c r="J178" s="40"/>
      <c r="K178" s="39"/>
      <c r="L178" s="40"/>
      <c r="M178" s="40"/>
      <c r="N178" s="39"/>
    </row>
    <row r="179" spans="9:14" s="15" customFormat="1" ht="17.25" customHeight="1">
      <c r="I179" s="39"/>
      <c r="J179" s="40"/>
      <c r="K179" s="39"/>
      <c r="L179" s="40"/>
      <c r="M179" s="40"/>
      <c r="N179" s="39"/>
    </row>
    <row r="180" spans="9:14" s="15" customFormat="1" ht="17.25" customHeight="1">
      <c r="I180" s="39"/>
      <c r="J180" s="40"/>
      <c r="K180" s="39"/>
      <c r="L180" s="40"/>
      <c r="M180" s="40"/>
      <c r="N180" s="39"/>
    </row>
    <row r="181" spans="9:14" s="15" customFormat="1" ht="17.25" customHeight="1">
      <c r="I181" s="39"/>
      <c r="J181" s="40"/>
      <c r="K181" s="39"/>
      <c r="L181" s="40"/>
      <c r="M181" s="40"/>
      <c r="N181" s="39"/>
    </row>
    <row r="182" spans="9:14" s="15" customFormat="1" ht="17.25" customHeight="1">
      <c r="I182" s="39"/>
      <c r="J182" s="40"/>
      <c r="K182" s="39"/>
      <c r="L182" s="40"/>
      <c r="M182" s="40"/>
      <c r="N182" s="39"/>
    </row>
    <row r="183" spans="9:14" s="15" customFormat="1" ht="17.25" customHeight="1">
      <c r="I183" s="39"/>
      <c r="J183" s="40"/>
      <c r="K183" s="39"/>
      <c r="L183" s="40"/>
      <c r="M183" s="40"/>
      <c r="N183" s="39"/>
    </row>
    <row r="184" spans="9:14" s="15" customFormat="1" ht="17.25" customHeight="1">
      <c r="I184" s="39"/>
      <c r="J184" s="40"/>
      <c r="K184" s="39"/>
      <c r="L184" s="40"/>
      <c r="M184" s="40"/>
      <c r="N184" s="39"/>
    </row>
    <row r="185" spans="9:14" s="15" customFormat="1" ht="17.25" customHeight="1">
      <c r="I185" s="39"/>
      <c r="J185" s="40"/>
      <c r="K185" s="39"/>
      <c r="L185" s="40"/>
      <c r="M185" s="40"/>
      <c r="N185" s="39"/>
    </row>
    <row r="186" spans="9:14" s="15" customFormat="1" ht="17.25" customHeight="1">
      <c r="I186" s="39"/>
      <c r="J186" s="40"/>
      <c r="K186" s="39"/>
      <c r="L186" s="40"/>
      <c r="M186" s="40"/>
      <c r="N186" s="39"/>
    </row>
    <row r="187" spans="9:14" s="15" customFormat="1" ht="17.25" customHeight="1">
      <c r="I187" s="39"/>
      <c r="J187" s="40"/>
      <c r="K187" s="39"/>
      <c r="L187" s="40"/>
      <c r="M187" s="40"/>
      <c r="N187" s="39"/>
    </row>
    <row r="188" spans="9:14" s="15" customFormat="1" ht="17.25" customHeight="1">
      <c r="I188" s="39"/>
      <c r="J188" s="40"/>
      <c r="K188" s="39"/>
      <c r="L188" s="40"/>
      <c r="M188" s="40"/>
      <c r="N188" s="39"/>
    </row>
    <row r="189" spans="9:14" s="15" customFormat="1" ht="17.25" customHeight="1">
      <c r="I189" s="39"/>
      <c r="J189" s="40"/>
      <c r="K189" s="39"/>
      <c r="L189" s="40"/>
      <c r="M189" s="40"/>
      <c r="N189" s="39"/>
    </row>
    <row r="190" spans="9:14" s="15" customFormat="1" ht="17.25" customHeight="1">
      <c r="I190" s="39"/>
      <c r="J190" s="40"/>
      <c r="K190" s="39"/>
      <c r="L190" s="40"/>
      <c r="M190" s="40"/>
      <c r="N190" s="39"/>
    </row>
    <row r="191" spans="9:14" s="15" customFormat="1" ht="17.25" customHeight="1">
      <c r="I191" s="39"/>
      <c r="J191" s="40"/>
      <c r="K191" s="39"/>
      <c r="L191" s="40"/>
      <c r="M191" s="40"/>
      <c r="N191" s="39"/>
    </row>
    <row r="192" spans="9:14" s="15" customFormat="1" ht="17.25" customHeight="1">
      <c r="I192" s="39"/>
      <c r="J192" s="40"/>
      <c r="K192" s="39"/>
      <c r="L192" s="40"/>
      <c r="M192" s="40"/>
      <c r="N192" s="39"/>
    </row>
    <row r="193" spans="9:14" s="15" customFormat="1" ht="17.25" customHeight="1">
      <c r="I193" s="39"/>
      <c r="J193" s="40"/>
      <c r="K193" s="39"/>
      <c r="L193" s="40"/>
      <c r="M193" s="40"/>
      <c r="N193" s="39"/>
    </row>
    <row r="194" spans="9:14" s="15" customFormat="1" ht="17.25" customHeight="1">
      <c r="I194" s="39"/>
      <c r="J194" s="40"/>
      <c r="K194" s="39"/>
      <c r="L194" s="40"/>
      <c r="M194" s="40"/>
      <c r="N194" s="39"/>
    </row>
    <row r="195" spans="9:14" s="15" customFormat="1" ht="17.25" customHeight="1">
      <c r="I195" s="39"/>
      <c r="J195" s="40"/>
      <c r="K195" s="39"/>
      <c r="L195" s="40"/>
      <c r="M195" s="40"/>
      <c r="N195" s="39"/>
    </row>
    <row r="196" spans="9:14" s="15" customFormat="1" ht="17.25" customHeight="1">
      <c r="I196" s="39"/>
      <c r="J196" s="40"/>
      <c r="K196" s="39"/>
      <c r="L196" s="40"/>
      <c r="M196" s="40"/>
      <c r="N196" s="39"/>
    </row>
    <row r="197" spans="9:14" s="15" customFormat="1" ht="17.25" customHeight="1">
      <c r="I197" s="39"/>
      <c r="J197" s="40"/>
      <c r="K197" s="39"/>
      <c r="L197" s="40"/>
      <c r="M197" s="40"/>
      <c r="N197" s="39"/>
    </row>
    <row r="198" spans="9:14" s="15" customFormat="1" ht="17.25" customHeight="1">
      <c r="I198" s="39"/>
      <c r="J198" s="40"/>
      <c r="K198" s="39"/>
      <c r="L198" s="40"/>
      <c r="M198" s="40"/>
      <c r="N198" s="39"/>
    </row>
    <row r="199" spans="9:14" s="15" customFormat="1" ht="17.25" customHeight="1">
      <c r="I199" s="39"/>
      <c r="J199" s="40"/>
      <c r="K199" s="39"/>
      <c r="L199" s="40"/>
      <c r="M199" s="40"/>
      <c r="N199" s="39"/>
    </row>
    <row r="200" spans="9:14" s="15" customFormat="1" ht="17.25" customHeight="1">
      <c r="I200" s="39"/>
      <c r="J200" s="40"/>
      <c r="K200" s="39"/>
      <c r="L200" s="40"/>
      <c r="M200" s="40"/>
      <c r="N200" s="39"/>
    </row>
    <row r="201" spans="9:14" s="15" customFormat="1" ht="17.25" customHeight="1">
      <c r="I201" s="39"/>
      <c r="J201" s="40"/>
      <c r="K201" s="39"/>
      <c r="L201" s="40"/>
      <c r="M201" s="40"/>
      <c r="N201" s="39"/>
    </row>
    <row r="202" spans="9:14" s="15" customFormat="1" ht="17.25" customHeight="1">
      <c r="I202" s="39"/>
      <c r="J202" s="40"/>
      <c r="K202" s="39"/>
      <c r="L202" s="40"/>
      <c r="M202" s="40"/>
      <c r="N202" s="39"/>
    </row>
    <row r="203" spans="9:14" s="15" customFormat="1" ht="17.25" customHeight="1">
      <c r="I203" s="39"/>
      <c r="J203" s="40"/>
      <c r="K203" s="39"/>
      <c r="L203" s="40"/>
      <c r="M203" s="40"/>
      <c r="N203" s="39"/>
    </row>
    <row r="204" spans="9:14" s="15" customFormat="1" ht="17.25" customHeight="1">
      <c r="I204" s="39"/>
      <c r="J204" s="40"/>
      <c r="K204" s="39"/>
      <c r="L204" s="40"/>
      <c r="M204" s="40"/>
      <c r="N204" s="39"/>
    </row>
    <row r="205" spans="9:14" s="15" customFormat="1" ht="17.25" customHeight="1">
      <c r="I205" s="39"/>
      <c r="J205" s="40"/>
      <c r="K205" s="39"/>
      <c r="L205" s="40"/>
      <c r="M205" s="40"/>
      <c r="N205" s="39"/>
    </row>
    <row r="206" spans="9:14" s="15" customFormat="1" ht="17.25" customHeight="1">
      <c r="I206" s="39"/>
      <c r="J206" s="40"/>
      <c r="K206" s="39"/>
      <c r="L206" s="40"/>
      <c r="M206" s="40"/>
      <c r="N206" s="39"/>
    </row>
    <row r="207" spans="9:14" s="15" customFormat="1" ht="17.25" customHeight="1">
      <c r="I207" s="39"/>
      <c r="J207" s="40"/>
      <c r="K207" s="39"/>
      <c r="L207" s="40"/>
      <c r="M207" s="40"/>
      <c r="N207" s="39"/>
    </row>
    <row r="208" spans="9:14" s="15" customFormat="1" ht="17.25" customHeight="1">
      <c r="I208" s="39"/>
      <c r="J208" s="40"/>
      <c r="K208" s="39"/>
      <c r="L208" s="40"/>
      <c r="M208" s="40"/>
      <c r="N208" s="39"/>
    </row>
    <row r="209" spans="9:14" s="15" customFormat="1" ht="17.25" customHeight="1">
      <c r="I209" s="39"/>
      <c r="J209" s="40"/>
      <c r="K209" s="39"/>
      <c r="L209" s="40"/>
      <c r="M209" s="40"/>
      <c r="N209" s="39"/>
    </row>
    <row r="210" spans="9:14" s="15" customFormat="1" ht="17.25" customHeight="1">
      <c r="I210" s="39"/>
      <c r="J210" s="40"/>
      <c r="K210" s="39"/>
      <c r="L210" s="40"/>
      <c r="M210" s="40"/>
      <c r="N210" s="39"/>
    </row>
    <row r="211" spans="9:14" s="15" customFormat="1" ht="17.25" customHeight="1">
      <c r="I211" s="39"/>
      <c r="J211" s="40"/>
      <c r="K211" s="39"/>
      <c r="L211" s="40"/>
      <c r="M211" s="40"/>
      <c r="N211" s="39"/>
    </row>
    <row r="212" spans="9:14" s="15" customFormat="1" ht="17.25" customHeight="1">
      <c r="I212" s="39"/>
      <c r="J212" s="40"/>
      <c r="K212" s="39"/>
      <c r="L212" s="40"/>
      <c r="M212" s="40"/>
      <c r="N212" s="39"/>
    </row>
    <row r="213" spans="9:14" s="15" customFormat="1" ht="17.25" customHeight="1">
      <c r="I213" s="39"/>
      <c r="J213" s="40"/>
      <c r="K213" s="39"/>
      <c r="L213" s="40"/>
      <c r="M213" s="40"/>
      <c r="N213" s="39"/>
    </row>
    <row r="214" spans="9:14" s="15" customFormat="1" ht="17.25" customHeight="1">
      <c r="I214" s="39"/>
      <c r="J214" s="40"/>
      <c r="K214" s="39"/>
      <c r="L214" s="40"/>
      <c r="M214" s="40"/>
      <c r="N214" s="39"/>
    </row>
    <row r="215" spans="9:14" s="15" customFormat="1" ht="17.25" customHeight="1">
      <c r="I215" s="39"/>
      <c r="J215" s="40"/>
      <c r="K215" s="39"/>
      <c r="L215" s="40"/>
      <c r="M215" s="40"/>
      <c r="N215" s="39"/>
    </row>
    <row r="216" spans="9:14" s="15" customFormat="1" ht="17.25" customHeight="1">
      <c r="I216" s="39"/>
      <c r="J216" s="40"/>
      <c r="K216" s="39"/>
      <c r="L216" s="40"/>
      <c r="M216" s="40"/>
      <c r="N216" s="39"/>
    </row>
    <row r="217" spans="9:14" s="15" customFormat="1" ht="17.25" customHeight="1">
      <c r="I217" s="39"/>
      <c r="J217" s="40"/>
      <c r="K217" s="39"/>
      <c r="L217" s="40"/>
      <c r="M217" s="40"/>
      <c r="N217" s="39"/>
    </row>
    <row r="218" spans="9:14" s="15" customFormat="1" ht="17.25" customHeight="1">
      <c r="I218" s="39"/>
      <c r="J218" s="40"/>
      <c r="K218" s="39"/>
      <c r="L218" s="40"/>
      <c r="M218" s="40"/>
      <c r="N218" s="39"/>
    </row>
    <row r="219" spans="9:14" s="15" customFormat="1" ht="17.25" customHeight="1">
      <c r="I219" s="39"/>
      <c r="J219" s="40"/>
      <c r="K219" s="39"/>
      <c r="L219" s="40"/>
      <c r="M219" s="40"/>
      <c r="N219" s="39"/>
    </row>
    <row r="220" spans="9:14" s="15" customFormat="1" ht="17.25" customHeight="1">
      <c r="I220" s="39"/>
      <c r="J220" s="40"/>
      <c r="K220" s="39"/>
      <c r="L220" s="40"/>
      <c r="M220" s="40"/>
      <c r="N220" s="39"/>
    </row>
    <row r="221" spans="9:14" s="15" customFormat="1" ht="17.25" customHeight="1">
      <c r="I221" s="39"/>
      <c r="J221" s="40"/>
      <c r="K221" s="39"/>
      <c r="L221" s="40"/>
      <c r="M221" s="40"/>
      <c r="N221" s="39"/>
    </row>
    <row r="222" spans="9:14" s="15" customFormat="1" ht="17.25" customHeight="1">
      <c r="I222" s="39"/>
      <c r="J222" s="40"/>
      <c r="K222" s="39"/>
      <c r="L222" s="40"/>
      <c r="M222" s="40"/>
      <c r="N222" s="39"/>
    </row>
    <row r="223" spans="9:14" s="15" customFormat="1" ht="17.25" customHeight="1">
      <c r="I223" s="39"/>
      <c r="J223" s="40"/>
      <c r="K223" s="39"/>
      <c r="L223" s="40"/>
      <c r="M223" s="40"/>
      <c r="N223" s="39"/>
    </row>
    <row r="224" spans="9:14" s="15" customFormat="1" ht="17.25" customHeight="1">
      <c r="I224" s="39"/>
      <c r="J224" s="40"/>
      <c r="K224" s="39"/>
      <c r="L224" s="40"/>
      <c r="M224" s="40"/>
      <c r="N224" s="39"/>
    </row>
    <row r="225" spans="9:14" s="15" customFormat="1" ht="17.25" customHeight="1">
      <c r="I225" s="39"/>
      <c r="J225" s="40"/>
      <c r="K225" s="39"/>
      <c r="L225" s="40"/>
      <c r="M225" s="40"/>
      <c r="N225" s="39"/>
    </row>
    <row r="226" spans="9:14" s="15" customFormat="1" ht="17.25" customHeight="1">
      <c r="I226" s="39"/>
      <c r="J226" s="40"/>
      <c r="K226" s="39"/>
      <c r="L226" s="40"/>
      <c r="M226" s="40"/>
      <c r="N226" s="39"/>
    </row>
    <row r="227" spans="9:14" s="15" customFormat="1" ht="17.25" customHeight="1">
      <c r="I227" s="39"/>
      <c r="J227" s="40"/>
      <c r="K227" s="39"/>
      <c r="L227" s="40"/>
      <c r="M227" s="40"/>
      <c r="N227" s="39"/>
    </row>
    <row r="228" spans="9:14" s="15" customFormat="1" ht="17.25" customHeight="1">
      <c r="I228" s="39"/>
      <c r="J228" s="40"/>
      <c r="K228" s="39"/>
      <c r="L228" s="40"/>
      <c r="M228" s="40"/>
      <c r="N228" s="39"/>
    </row>
    <row r="229" spans="9:14" s="15" customFormat="1" ht="17.25" customHeight="1">
      <c r="I229" s="39"/>
      <c r="J229" s="40"/>
      <c r="K229" s="39"/>
      <c r="L229" s="40"/>
      <c r="M229" s="40"/>
      <c r="N229" s="39"/>
    </row>
    <row r="230" spans="9:14" s="15" customFormat="1" ht="17.25" customHeight="1">
      <c r="I230" s="39"/>
      <c r="J230" s="40"/>
      <c r="K230" s="39"/>
      <c r="L230" s="40"/>
      <c r="M230" s="40"/>
      <c r="N230" s="39"/>
    </row>
    <row r="231" spans="9:14" s="15" customFormat="1" ht="17.25" customHeight="1">
      <c r="I231" s="39"/>
      <c r="J231" s="40"/>
      <c r="K231" s="39"/>
      <c r="L231" s="40"/>
      <c r="M231" s="40"/>
      <c r="N231" s="39"/>
    </row>
    <row r="232" spans="9:14" s="15" customFormat="1" ht="17.25" customHeight="1">
      <c r="I232" s="39"/>
      <c r="J232" s="40"/>
      <c r="K232" s="39"/>
      <c r="L232" s="40"/>
      <c r="M232" s="40"/>
      <c r="N232" s="39"/>
    </row>
    <row r="233" spans="9:14" s="15" customFormat="1" ht="17.25" customHeight="1">
      <c r="I233" s="39"/>
      <c r="J233" s="40"/>
      <c r="K233" s="39"/>
      <c r="L233" s="40"/>
      <c r="M233" s="40"/>
      <c r="N233" s="39"/>
    </row>
    <row r="234" spans="9:14" s="15" customFormat="1" ht="17.25" customHeight="1">
      <c r="I234" s="39"/>
      <c r="J234" s="40"/>
      <c r="K234" s="39"/>
      <c r="L234" s="40"/>
      <c r="M234" s="40"/>
      <c r="N234" s="39"/>
    </row>
    <row r="235" spans="9:14" s="15" customFormat="1" ht="17.25" customHeight="1">
      <c r="I235" s="39"/>
      <c r="J235" s="40"/>
      <c r="K235" s="39"/>
      <c r="L235" s="40"/>
      <c r="M235" s="40"/>
      <c r="N235" s="39"/>
    </row>
    <row r="236" spans="9:14" s="15" customFormat="1" ht="17.25" customHeight="1">
      <c r="I236" s="39"/>
      <c r="J236" s="40"/>
      <c r="K236" s="39"/>
      <c r="L236" s="40"/>
      <c r="M236" s="40"/>
      <c r="N236" s="39"/>
    </row>
    <row r="237" spans="9:14" s="15" customFormat="1" ht="17.25" customHeight="1">
      <c r="I237" s="39"/>
      <c r="J237" s="40"/>
      <c r="K237" s="39"/>
      <c r="L237" s="40"/>
      <c r="M237" s="40"/>
      <c r="N237" s="39"/>
    </row>
    <row r="238" spans="9:14" s="15" customFormat="1" ht="17.25" customHeight="1">
      <c r="I238" s="39"/>
      <c r="J238" s="40"/>
      <c r="K238" s="39"/>
      <c r="L238" s="40"/>
      <c r="M238" s="40"/>
      <c r="N238" s="39"/>
    </row>
    <row r="239" spans="9:14" s="15" customFormat="1" ht="17.25" customHeight="1">
      <c r="I239" s="39"/>
      <c r="J239" s="40"/>
      <c r="K239" s="39"/>
      <c r="L239" s="40"/>
      <c r="M239" s="40"/>
      <c r="N239" s="39"/>
    </row>
    <row r="240" spans="9:14" s="15" customFormat="1" ht="17.25" customHeight="1">
      <c r="I240" s="39"/>
      <c r="J240" s="40"/>
      <c r="K240" s="39"/>
      <c r="L240" s="40"/>
      <c r="M240" s="40"/>
      <c r="N240" s="39"/>
    </row>
    <row r="241" spans="9:14" s="15" customFormat="1" ht="17.25" customHeight="1">
      <c r="I241" s="39"/>
      <c r="J241" s="40"/>
      <c r="K241" s="39"/>
      <c r="L241" s="40"/>
      <c r="M241" s="40"/>
      <c r="N241" s="39"/>
    </row>
    <row r="242" spans="9:14" s="15" customFormat="1" ht="17.25" customHeight="1">
      <c r="I242" s="39"/>
      <c r="J242" s="40"/>
      <c r="K242" s="39"/>
      <c r="L242" s="40"/>
      <c r="M242" s="40"/>
      <c r="N242" s="39"/>
    </row>
    <row r="243" spans="9:14" s="15" customFormat="1" ht="17.25" customHeight="1">
      <c r="I243" s="39"/>
      <c r="J243" s="40"/>
      <c r="K243" s="39"/>
      <c r="L243" s="40"/>
      <c r="M243" s="40"/>
      <c r="N243" s="39"/>
    </row>
    <row r="244" spans="9:14" s="15" customFormat="1" ht="17.25" customHeight="1">
      <c r="I244" s="39"/>
      <c r="J244" s="40"/>
      <c r="K244" s="39"/>
      <c r="L244" s="40"/>
      <c r="M244" s="40"/>
      <c r="N244" s="39"/>
    </row>
    <row r="245" spans="9:14" s="15" customFormat="1" ht="17.25" customHeight="1">
      <c r="I245" s="39"/>
      <c r="J245" s="40"/>
      <c r="K245" s="39"/>
      <c r="L245" s="40"/>
      <c r="M245" s="40"/>
      <c r="N245" s="39"/>
    </row>
    <row r="246" spans="9:14" s="15" customFormat="1" ht="17.25" customHeight="1">
      <c r="I246" s="39"/>
      <c r="J246" s="40"/>
      <c r="K246" s="39"/>
      <c r="L246" s="40"/>
      <c r="M246" s="40"/>
      <c r="N246" s="39"/>
    </row>
    <row r="247" spans="9:14" s="15" customFormat="1" ht="17.25" customHeight="1">
      <c r="I247" s="39"/>
      <c r="J247" s="40"/>
      <c r="K247" s="39"/>
      <c r="L247" s="40"/>
      <c r="M247" s="40"/>
      <c r="N247" s="39"/>
    </row>
    <row r="248" spans="9:14" s="15" customFormat="1" ht="17.25" customHeight="1">
      <c r="I248" s="39"/>
      <c r="J248" s="40"/>
      <c r="K248" s="39"/>
      <c r="L248" s="40"/>
      <c r="M248" s="40"/>
      <c r="N248" s="39"/>
    </row>
    <row r="249" spans="9:14" s="15" customFormat="1" ht="17.25" customHeight="1">
      <c r="I249" s="39"/>
      <c r="J249" s="40"/>
      <c r="K249" s="39"/>
      <c r="L249" s="40"/>
      <c r="M249" s="40"/>
      <c r="N249" s="39"/>
    </row>
    <row r="250" spans="9:14" s="15" customFormat="1" ht="17.25" customHeight="1">
      <c r="I250" s="39"/>
      <c r="J250" s="40"/>
      <c r="K250" s="39"/>
      <c r="L250" s="40"/>
      <c r="M250" s="40"/>
      <c r="N250" s="39"/>
    </row>
    <row r="251" spans="9:14" s="15" customFormat="1" ht="17.25" customHeight="1">
      <c r="I251" s="39"/>
      <c r="J251" s="40"/>
      <c r="K251" s="39"/>
      <c r="L251" s="40"/>
      <c r="M251" s="40"/>
      <c r="N251" s="39"/>
    </row>
    <row r="252" spans="9:14" s="15" customFormat="1" ht="17.25" customHeight="1">
      <c r="I252" s="39"/>
      <c r="J252" s="40"/>
      <c r="K252" s="39"/>
      <c r="L252" s="40"/>
      <c r="M252" s="40"/>
      <c r="N252" s="39"/>
    </row>
    <row r="253" spans="9:14" s="15" customFormat="1" ht="17.25" customHeight="1">
      <c r="I253" s="39"/>
      <c r="J253" s="40"/>
      <c r="K253" s="39"/>
      <c r="L253" s="40"/>
      <c r="M253" s="40"/>
      <c r="N253" s="39"/>
    </row>
    <row r="254" spans="9:14" s="15" customFormat="1" ht="17.25" customHeight="1">
      <c r="I254" s="39"/>
      <c r="J254" s="40"/>
      <c r="K254" s="39"/>
      <c r="L254" s="40"/>
      <c r="M254" s="40"/>
      <c r="N254" s="39"/>
    </row>
    <row r="255" spans="9:14" s="15" customFormat="1" ht="17.25" customHeight="1">
      <c r="I255" s="39"/>
      <c r="J255" s="40"/>
      <c r="K255" s="39"/>
      <c r="L255" s="40"/>
      <c r="M255" s="40"/>
      <c r="N255" s="39"/>
    </row>
    <row r="256" spans="9:14" s="15" customFormat="1" ht="17.25" customHeight="1">
      <c r="I256" s="39"/>
      <c r="J256" s="40"/>
      <c r="K256" s="39"/>
      <c r="L256" s="40"/>
      <c r="M256" s="40"/>
      <c r="N256" s="39"/>
    </row>
    <row r="257" spans="9:14" s="15" customFormat="1" ht="17.25" customHeight="1">
      <c r="I257" s="39"/>
      <c r="J257" s="40"/>
      <c r="K257" s="39"/>
      <c r="L257" s="40"/>
      <c r="M257" s="40"/>
      <c r="N257" s="39"/>
    </row>
    <row r="258" spans="9:14" s="15" customFormat="1" ht="17.25" customHeight="1">
      <c r="I258" s="39"/>
      <c r="J258" s="40"/>
      <c r="K258" s="39"/>
      <c r="L258" s="40"/>
      <c r="M258" s="40"/>
      <c r="N258" s="39"/>
    </row>
    <row r="259" spans="9:14" s="15" customFormat="1" ht="17.25" customHeight="1">
      <c r="I259" s="39"/>
      <c r="J259" s="40"/>
      <c r="K259" s="39"/>
      <c r="L259" s="40"/>
      <c r="M259" s="40"/>
      <c r="N259" s="39"/>
    </row>
    <row r="260" spans="9:14" s="15" customFormat="1" ht="17.25" customHeight="1">
      <c r="I260" s="39"/>
      <c r="J260" s="40"/>
      <c r="K260" s="39"/>
      <c r="L260" s="40"/>
      <c r="M260" s="40"/>
      <c r="N260" s="39"/>
    </row>
    <row r="261" spans="9:14" s="15" customFormat="1" ht="17.25" customHeight="1">
      <c r="I261" s="39"/>
      <c r="J261" s="40"/>
      <c r="K261" s="39"/>
      <c r="L261" s="40"/>
      <c r="M261" s="40"/>
      <c r="N261" s="39"/>
    </row>
    <row r="262" spans="9:14" s="15" customFormat="1" ht="17.25" customHeight="1">
      <c r="I262" s="39"/>
      <c r="J262" s="40"/>
      <c r="K262" s="39"/>
      <c r="L262" s="40"/>
      <c r="M262" s="40"/>
      <c r="N262" s="39"/>
    </row>
    <row r="263" spans="9:14" s="15" customFormat="1" ht="17.25" customHeight="1">
      <c r="I263" s="39"/>
      <c r="J263" s="40"/>
      <c r="K263" s="39"/>
      <c r="L263" s="40"/>
      <c r="M263" s="40"/>
      <c r="N263" s="39"/>
    </row>
    <row r="264" spans="9:14" s="15" customFormat="1" ht="17.25" customHeight="1">
      <c r="I264" s="39"/>
      <c r="J264" s="40"/>
      <c r="K264" s="39"/>
      <c r="L264" s="40"/>
      <c r="M264" s="40"/>
      <c r="N264" s="39"/>
    </row>
    <row r="265" spans="9:14" s="15" customFormat="1" ht="17.25" customHeight="1">
      <c r="I265" s="39"/>
      <c r="J265" s="40"/>
      <c r="K265" s="39"/>
      <c r="L265" s="40"/>
      <c r="M265" s="40"/>
      <c r="N265" s="39"/>
    </row>
    <row r="266" spans="9:14" s="15" customFormat="1" ht="17.25" customHeight="1">
      <c r="I266" s="39"/>
      <c r="J266" s="40"/>
      <c r="K266" s="39"/>
      <c r="L266" s="40"/>
      <c r="M266" s="40"/>
      <c r="N266" s="39"/>
    </row>
    <row r="267" spans="9:14" s="15" customFormat="1" ht="17.25" customHeight="1">
      <c r="I267" s="39"/>
      <c r="J267" s="40"/>
      <c r="K267" s="39"/>
      <c r="L267" s="40"/>
      <c r="M267" s="40"/>
      <c r="N267" s="39"/>
    </row>
    <row r="268" spans="9:14" s="15" customFormat="1" ht="17.25" customHeight="1">
      <c r="I268" s="39"/>
      <c r="J268" s="40"/>
      <c r="K268" s="39"/>
      <c r="L268" s="40"/>
      <c r="M268" s="40"/>
      <c r="N268" s="39"/>
    </row>
    <row r="269" spans="9:14" s="15" customFormat="1" ht="17.25" customHeight="1">
      <c r="I269" s="39"/>
      <c r="J269" s="40"/>
      <c r="K269" s="39"/>
      <c r="L269" s="40"/>
      <c r="M269" s="40"/>
      <c r="N269" s="39"/>
    </row>
    <row r="270" spans="9:14" s="15" customFormat="1" ht="17.25" customHeight="1">
      <c r="I270" s="39"/>
      <c r="J270" s="40"/>
      <c r="K270" s="39"/>
      <c r="L270" s="40"/>
      <c r="M270" s="40"/>
      <c r="N270" s="39"/>
    </row>
    <row r="271" spans="9:14" s="15" customFormat="1" ht="17.25" customHeight="1">
      <c r="I271" s="39"/>
      <c r="J271" s="40"/>
      <c r="K271" s="39"/>
      <c r="L271" s="40"/>
      <c r="M271" s="40"/>
      <c r="N271" s="39"/>
    </row>
    <row r="272" spans="9:14" s="15" customFormat="1" ht="17.25" customHeight="1">
      <c r="I272" s="39"/>
      <c r="J272" s="40"/>
      <c r="K272" s="39"/>
      <c r="L272" s="40"/>
      <c r="M272" s="40"/>
      <c r="N272" s="39"/>
    </row>
    <row r="273" spans="9:14" s="15" customFormat="1" ht="17.25" customHeight="1">
      <c r="I273" s="39"/>
      <c r="J273" s="40"/>
      <c r="K273" s="39"/>
      <c r="L273" s="40"/>
      <c r="M273" s="40"/>
      <c r="N273" s="39"/>
    </row>
    <row r="274" spans="9:14" s="15" customFormat="1" ht="17.25" customHeight="1">
      <c r="I274" s="39"/>
      <c r="J274" s="40"/>
      <c r="K274" s="39"/>
      <c r="L274" s="40"/>
      <c r="M274" s="40"/>
      <c r="N274" s="39"/>
    </row>
    <row r="275" spans="9:14" s="15" customFormat="1" ht="17.25" customHeight="1">
      <c r="I275" s="39"/>
      <c r="J275" s="40"/>
      <c r="K275" s="39"/>
      <c r="L275" s="40"/>
      <c r="M275" s="40"/>
      <c r="N275" s="39"/>
    </row>
    <row r="276" spans="9:14" s="15" customFormat="1" ht="17.25" customHeight="1">
      <c r="I276" s="39"/>
      <c r="J276" s="40"/>
      <c r="K276" s="39"/>
      <c r="L276" s="40"/>
      <c r="M276" s="40"/>
      <c r="N276" s="39"/>
    </row>
    <row r="277" spans="9:14" s="15" customFormat="1" ht="17.25" customHeight="1">
      <c r="I277" s="39"/>
      <c r="J277" s="40"/>
      <c r="K277" s="39"/>
      <c r="L277" s="40"/>
      <c r="M277" s="40"/>
      <c r="N277" s="39"/>
    </row>
    <row r="278" spans="9:14" s="15" customFormat="1" ht="17.25" customHeight="1">
      <c r="I278" s="39"/>
      <c r="J278" s="40"/>
      <c r="K278" s="39"/>
      <c r="L278" s="40"/>
      <c r="M278" s="40"/>
      <c r="N278" s="39"/>
    </row>
    <row r="279" spans="9:14" s="15" customFormat="1" ht="17.25" customHeight="1">
      <c r="I279" s="39"/>
      <c r="J279" s="40"/>
      <c r="K279" s="39"/>
      <c r="L279" s="40"/>
      <c r="M279" s="40"/>
      <c r="N279" s="39"/>
    </row>
    <row r="280" spans="9:14" s="15" customFormat="1" ht="17.25" customHeight="1">
      <c r="I280" s="39"/>
      <c r="J280" s="40"/>
      <c r="K280" s="39"/>
      <c r="L280" s="40"/>
      <c r="M280" s="40"/>
      <c r="N280" s="39"/>
    </row>
    <row r="281" spans="9:14" s="15" customFormat="1" ht="17.25" customHeight="1">
      <c r="I281" s="39"/>
      <c r="J281" s="40"/>
      <c r="K281" s="39"/>
      <c r="L281" s="40"/>
      <c r="M281" s="40"/>
      <c r="N281" s="39"/>
    </row>
    <row r="282" spans="9:14" s="15" customFormat="1" ht="17.25" customHeight="1">
      <c r="I282" s="39"/>
      <c r="J282" s="40"/>
      <c r="K282" s="39"/>
      <c r="L282" s="40"/>
      <c r="M282" s="40"/>
      <c r="N282" s="39"/>
    </row>
    <row r="283" spans="9:14" s="15" customFormat="1" ht="17.25" customHeight="1">
      <c r="I283" s="39"/>
      <c r="J283" s="40"/>
      <c r="K283" s="39"/>
      <c r="L283" s="40"/>
      <c r="M283" s="40"/>
      <c r="N283" s="39"/>
    </row>
    <row r="284" spans="9:14" s="15" customFormat="1" ht="17.25" customHeight="1">
      <c r="I284" s="39"/>
      <c r="J284" s="40"/>
      <c r="K284" s="39"/>
      <c r="L284" s="40"/>
      <c r="M284" s="40"/>
      <c r="N284" s="39"/>
    </row>
    <row r="285" spans="9:14" s="15" customFormat="1" ht="17.25" customHeight="1">
      <c r="I285" s="39"/>
      <c r="J285" s="40"/>
      <c r="K285" s="39"/>
      <c r="L285" s="40"/>
      <c r="M285" s="40"/>
      <c r="N285" s="39"/>
    </row>
    <row r="286" spans="9:14" s="15" customFormat="1" ht="17.25" customHeight="1">
      <c r="I286" s="39"/>
      <c r="J286" s="40"/>
      <c r="K286" s="39"/>
      <c r="L286" s="40"/>
      <c r="M286" s="40"/>
      <c r="N286" s="39"/>
    </row>
    <row r="287" spans="9:14" s="15" customFormat="1" ht="17.25" customHeight="1">
      <c r="I287" s="39"/>
      <c r="J287" s="40"/>
      <c r="K287" s="39"/>
      <c r="L287" s="40"/>
      <c r="M287" s="40"/>
      <c r="N287" s="39"/>
    </row>
    <row r="288" spans="9:14" s="15" customFormat="1" ht="17.25" customHeight="1">
      <c r="I288" s="39"/>
      <c r="J288" s="40"/>
      <c r="K288" s="39"/>
      <c r="L288" s="40"/>
      <c r="M288" s="40"/>
      <c r="N288" s="39"/>
    </row>
    <row r="289" spans="9:14" s="15" customFormat="1" ht="17.25" customHeight="1">
      <c r="I289" s="39"/>
      <c r="J289" s="40"/>
      <c r="K289" s="39"/>
      <c r="L289" s="40"/>
      <c r="M289" s="40"/>
      <c r="N289" s="39"/>
    </row>
    <row r="290" spans="9:14" s="15" customFormat="1" ht="17.25" customHeight="1">
      <c r="I290" s="39"/>
      <c r="J290" s="40"/>
      <c r="K290" s="39"/>
      <c r="L290" s="40"/>
      <c r="M290" s="40"/>
      <c r="N290" s="39"/>
    </row>
    <row r="291" spans="9:14" s="15" customFormat="1" ht="17.25" customHeight="1">
      <c r="I291" s="39"/>
      <c r="J291" s="40"/>
      <c r="K291" s="39"/>
      <c r="L291" s="40"/>
      <c r="M291" s="40"/>
      <c r="N291" s="39"/>
    </row>
    <row r="292" spans="9:14" s="15" customFormat="1" ht="17.25" customHeight="1">
      <c r="I292" s="39"/>
      <c r="J292" s="40"/>
      <c r="K292" s="39"/>
      <c r="L292" s="40"/>
      <c r="M292" s="40"/>
      <c r="N292" s="39"/>
    </row>
    <row r="293" spans="9:14" s="15" customFormat="1" ht="17.25" customHeight="1">
      <c r="I293" s="39"/>
      <c r="J293" s="40"/>
      <c r="K293" s="39"/>
      <c r="L293" s="40"/>
      <c r="M293" s="40"/>
      <c r="N293" s="39"/>
    </row>
    <row r="294" spans="9:14" s="15" customFormat="1" ht="17.25" customHeight="1">
      <c r="I294" s="39"/>
      <c r="J294" s="40"/>
      <c r="K294" s="39"/>
      <c r="L294" s="40"/>
      <c r="M294" s="40"/>
      <c r="N294" s="39"/>
    </row>
    <row r="295" spans="9:14" s="15" customFormat="1" ht="17.25" customHeight="1">
      <c r="I295" s="39"/>
      <c r="J295" s="40"/>
      <c r="K295" s="39"/>
      <c r="L295" s="40"/>
      <c r="M295" s="40"/>
      <c r="N295" s="39"/>
    </row>
    <row r="296" spans="9:14" s="15" customFormat="1" ht="17.25" customHeight="1">
      <c r="I296" s="39"/>
      <c r="J296" s="40"/>
      <c r="K296" s="39"/>
      <c r="L296" s="40"/>
      <c r="M296" s="40"/>
      <c r="N296" s="39"/>
    </row>
    <row r="297" spans="9:14" s="15" customFormat="1" ht="17.25" customHeight="1">
      <c r="I297" s="39"/>
      <c r="J297" s="40"/>
      <c r="K297" s="39"/>
      <c r="L297" s="40"/>
      <c r="M297" s="40"/>
      <c r="N297" s="39"/>
    </row>
    <row r="298" spans="9:14" s="15" customFormat="1" ht="17.25" customHeight="1">
      <c r="I298" s="39"/>
      <c r="J298" s="40"/>
      <c r="K298" s="39"/>
      <c r="L298" s="40"/>
      <c r="M298" s="40"/>
      <c r="N298" s="39"/>
    </row>
    <row r="299" spans="9:14" s="15" customFormat="1" ht="17.25" customHeight="1">
      <c r="I299" s="39"/>
      <c r="J299" s="40"/>
      <c r="K299" s="39"/>
      <c r="L299" s="40"/>
      <c r="M299" s="40"/>
      <c r="N299" s="39"/>
    </row>
    <row r="300" spans="9:14" s="15" customFormat="1" ht="17.25" customHeight="1">
      <c r="I300" s="39"/>
      <c r="J300" s="40"/>
      <c r="K300" s="39"/>
      <c r="L300" s="40"/>
      <c r="M300" s="40"/>
      <c r="N300" s="39"/>
    </row>
    <row r="301" spans="9:14" s="15" customFormat="1" ht="17.25" customHeight="1">
      <c r="I301" s="39"/>
      <c r="J301" s="40"/>
      <c r="K301" s="39"/>
      <c r="L301" s="40"/>
      <c r="M301" s="40"/>
      <c r="N301" s="39"/>
    </row>
    <row r="302" spans="9:14" s="15" customFormat="1" ht="17.25" customHeight="1">
      <c r="I302" s="39"/>
      <c r="J302" s="40"/>
      <c r="K302" s="39"/>
      <c r="L302" s="40"/>
      <c r="M302" s="40"/>
      <c r="N302" s="39"/>
    </row>
    <row r="303" spans="9:14" s="15" customFormat="1" ht="17.25" customHeight="1">
      <c r="I303" s="39"/>
      <c r="J303" s="40"/>
      <c r="K303" s="39"/>
      <c r="L303" s="40"/>
      <c r="M303" s="40"/>
      <c r="N303" s="39"/>
    </row>
    <row r="304" spans="9:14" s="15" customFormat="1" ht="17.25" customHeight="1">
      <c r="I304" s="39"/>
      <c r="J304" s="40"/>
      <c r="K304" s="39"/>
      <c r="L304" s="40"/>
      <c r="M304" s="40"/>
      <c r="N304" s="39"/>
    </row>
    <row r="305" spans="9:14" s="15" customFormat="1" ht="17.25" customHeight="1">
      <c r="I305" s="39"/>
      <c r="J305" s="40"/>
      <c r="K305" s="39"/>
      <c r="L305" s="40"/>
      <c r="M305" s="40"/>
      <c r="N305" s="39"/>
    </row>
    <row r="306" spans="9:14" s="15" customFormat="1" ht="17.25" customHeight="1">
      <c r="I306" s="39"/>
      <c r="J306" s="40"/>
      <c r="K306" s="39"/>
      <c r="L306" s="40"/>
      <c r="M306" s="40"/>
      <c r="N306" s="39"/>
    </row>
    <row r="307" spans="9:14" s="15" customFormat="1" ht="17.25" customHeight="1">
      <c r="I307" s="39"/>
      <c r="J307" s="40"/>
      <c r="K307" s="39"/>
      <c r="L307" s="40"/>
      <c r="M307" s="40"/>
      <c r="N307" s="39"/>
    </row>
    <row r="308" spans="9:14" s="15" customFormat="1" ht="17.25" customHeight="1">
      <c r="I308" s="39"/>
      <c r="J308" s="40"/>
      <c r="K308" s="39"/>
      <c r="L308" s="40"/>
      <c r="M308" s="40"/>
      <c r="N308" s="39"/>
    </row>
    <row r="309" spans="9:14" s="15" customFormat="1" ht="17.25" customHeight="1">
      <c r="I309" s="39"/>
      <c r="J309" s="40"/>
      <c r="K309" s="39"/>
      <c r="L309" s="40"/>
      <c r="M309" s="40"/>
      <c r="N309" s="39"/>
    </row>
    <row r="310" spans="9:14" s="15" customFormat="1" ht="17.25" customHeight="1">
      <c r="I310" s="39"/>
      <c r="J310" s="40"/>
      <c r="K310" s="39"/>
      <c r="L310" s="40"/>
      <c r="M310" s="40"/>
      <c r="N310" s="39"/>
    </row>
    <row r="311" spans="9:14" s="15" customFormat="1" ht="17.25" customHeight="1">
      <c r="I311" s="39"/>
      <c r="J311" s="40"/>
      <c r="K311" s="39"/>
      <c r="L311" s="40"/>
      <c r="M311" s="40"/>
      <c r="N311" s="39"/>
    </row>
    <row r="312" spans="9:14" s="15" customFormat="1" ht="17.25" customHeight="1">
      <c r="I312" s="39"/>
      <c r="J312" s="40"/>
      <c r="K312" s="39"/>
      <c r="L312" s="40"/>
      <c r="M312" s="40"/>
      <c r="N312" s="39"/>
    </row>
    <row r="313" spans="9:14" s="15" customFormat="1" ht="17.25" customHeight="1">
      <c r="I313" s="39"/>
      <c r="J313" s="40"/>
      <c r="K313" s="39"/>
      <c r="L313" s="40"/>
      <c r="M313" s="40"/>
      <c r="N313" s="39"/>
    </row>
    <row r="314" spans="9:14" s="15" customFormat="1" ht="17.25" customHeight="1">
      <c r="I314" s="39"/>
      <c r="J314" s="40"/>
      <c r="K314" s="39"/>
      <c r="L314" s="40"/>
      <c r="M314" s="40"/>
      <c r="N314" s="39"/>
    </row>
    <row r="315" spans="9:14" s="15" customFormat="1" ht="17.25" customHeight="1">
      <c r="I315" s="39"/>
      <c r="J315" s="40"/>
      <c r="K315" s="39"/>
      <c r="L315" s="40"/>
      <c r="M315" s="40"/>
      <c r="N315" s="39"/>
    </row>
    <row r="316" spans="9:14" s="15" customFormat="1" ht="17.25" customHeight="1">
      <c r="I316" s="39"/>
      <c r="J316" s="40"/>
      <c r="K316" s="39"/>
      <c r="L316" s="40"/>
      <c r="M316" s="40"/>
      <c r="N316" s="39"/>
    </row>
    <row r="317" spans="9:14" s="15" customFormat="1" ht="17.25" customHeight="1">
      <c r="I317" s="39"/>
      <c r="J317" s="40"/>
      <c r="K317" s="39"/>
      <c r="L317" s="40"/>
      <c r="M317" s="40"/>
      <c r="N317" s="39"/>
    </row>
    <row r="318" spans="9:14" s="15" customFormat="1" ht="17.25" customHeight="1">
      <c r="I318" s="39"/>
      <c r="J318" s="40"/>
      <c r="K318" s="39"/>
      <c r="L318" s="40"/>
      <c r="M318" s="40"/>
      <c r="N318" s="39"/>
    </row>
    <row r="319" spans="9:14" s="15" customFormat="1" ht="17.25" customHeight="1">
      <c r="I319" s="39"/>
      <c r="J319" s="40"/>
      <c r="K319" s="39"/>
      <c r="L319" s="40"/>
      <c r="M319" s="40"/>
      <c r="N319" s="39"/>
    </row>
    <row r="320" spans="9:14" s="15" customFormat="1" ht="17.25" customHeight="1">
      <c r="I320" s="39"/>
      <c r="J320" s="40"/>
      <c r="K320" s="39"/>
      <c r="L320" s="40"/>
      <c r="M320" s="40"/>
      <c r="N320" s="39"/>
    </row>
    <row r="321" spans="9:14" s="15" customFormat="1" ht="17.25" customHeight="1">
      <c r="I321" s="39"/>
      <c r="J321" s="40"/>
      <c r="K321" s="39"/>
      <c r="L321" s="40"/>
      <c r="M321" s="40"/>
      <c r="N321" s="39"/>
    </row>
    <row r="322" spans="9:14" s="15" customFormat="1" ht="17.25" customHeight="1">
      <c r="I322" s="39"/>
      <c r="J322" s="40"/>
      <c r="K322" s="39"/>
      <c r="L322" s="40"/>
      <c r="M322" s="40"/>
      <c r="N322" s="39"/>
    </row>
    <row r="323" spans="9:14" s="15" customFormat="1" ht="17.25" customHeight="1">
      <c r="I323" s="39"/>
      <c r="J323" s="40"/>
      <c r="K323" s="39"/>
      <c r="L323" s="40"/>
      <c r="M323" s="40"/>
      <c r="N323" s="39"/>
    </row>
    <row r="324" spans="9:14" s="15" customFormat="1" ht="17.25" customHeight="1">
      <c r="I324" s="39"/>
      <c r="J324" s="40"/>
      <c r="K324" s="39"/>
      <c r="L324" s="40"/>
      <c r="M324" s="40"/>
      <c r="N324" s="39"/>
    </row>
    <row r="325" spans="9:14" s="15" customFormat="1" ht="17.25" customHeight="1">
      <c r="I325" s="39"/>
      <c r="J325" s="40"/>
      <c r="K325" s="39"/>
      <c r="L325" s="40"/>
      <c r="M325" s="40"/>
      <c r="N325" s="39"/>
    </row>
    <row r="326" spans="9:14" s="15" customFormat="1" ht="17.25" customHeight="1">
      <c r="I326" s="39"/>
      <c r="J326" s="40"/>
      <c r="K326" s="39"/>
      <c r="L326" s="40"/>
      <c r="M326" s="40"/>
      <c r="N326" s="39"/>
    </row>
    <row r="327" spans="9:14" s="15" customFormat="1" ht="17.25" customHeight="1">
      <c r="I327" s="39"/>
      <c r="J327" s="40"/>
      <c r="K327" s="39"/>
      <c r="L327" s="40"/>
      <c r="M327" s="40"/>
      <c r="N327" s="39"/>
    </row>
    <row r="328" spans="9:14" s="15" customFormat="1" ht="17.25" customHeight="1">
      <c r="I328" s="39"/>
      <c r="J328" s="40"/>
      <c r="K328" s="39"/>
      <c r="L328" s="40"/>
      <c r="M328" s="40"/>
      <c r="N328" s="39"/>
    </row>
  </sheetData>
  <sheetProtection formatCells="0" autoFilter="0"/>
  <mergeCells count="1">
    <mergeCell ref="A1:P1"/>
  </mergeCells>
  <printOptions/>
  <pageMargins left="0.4798611111111111" right="0.2791666666666667" top="0.4284722222222222" bottom="0.22013888888888888" header="0.2791666666666667" footer="0.18055555555555555"/>
  <pageSetup horizontalDpi="600" verticalDpi="600" orientation="landscape" paperSize="9" scale="95"/>
  <headerFooter scaleWithDoc="0" alignWithMargins="0">
    <oddFooter>&amp;L&amp;C&amp;"宋体,常规"&amp;12第 &amp;"宋体,常规"&amp;12&amp;P&amp;"宋体,常规"&amp;12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workbookViewId="0" topLeftCell="A1">
      <selection activeCell="A1" sqref="A1:R1"/>
    </sheetView>
  </sheetViews>
  <sheetFormatPr defaultColWidth="9.00390625" defaultRowHeight="17.25" customHeight="1"/>
  <cols>
    <col min="1" max="1" width="4.125" style="2" bestFit="1" customWidth="1"/>
    <col min="2" max="2" width="10.25390625" style="2" bestFit="1" customWidth="1"/>
    <col min="3" max="3" width="14.50390625" style="2" bestFit="1" customWidth="1"/>
    <col min="4" max="4" width="3.25390625" style="2" bestFit="1" customWidth="1"/>
    <col min="5" max="5" width="5.375" style="2" customWidth="1"/>
    <col min="6" max="6" width="7.50390625" style="2" bestFit="1" customWidth="1"/>
    <col min="7" max="7" width="13.125" style="2" customWidth="1"/>
    <col min="8" max="8" width="11.50390625" style="2" customWidth="1"/>
    <col min="9" max="9" width="11.25390625" style="2" bestFit="1" customWidth="1"/>
    <col min="10" max="10" width="6.375" style="3" customWidth="1"/>
    <col min="11" max="11" width="6.25390625" style="2" customWidth="1"/>
    <col min="12" max="12" width="6.00390625" style="3" customWidth="1"/>
    <col min="13" max="13" width="11.25390625" style="3" bestFit="1" customWidth="1"/>
    <col min="14" max="14" width="12.25390625" style="2" customWidth="1"/>
    <col min="15" max="15" width="6.25390625" style="2" customWidth="1"/>
    <col min="16" max="16" width="11.25390625" style="2" customWidth="1"/>
    <col min="17" max="17" width="8.75390625" style="2" customWidth="1"/>
    <col min="18" max="18" width="9.125" style="2" customWidth="1"/>
    <col min="19" max="38" width="27.50390625" style="2" bestFit="1" customWidth="1"/>
    <col min="39" max="16384" width="8.75390625" style="2" bestFit="1" customWidth="1"/>
  </cols>
  <sheetData>
    <row r="1" spans="1:18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4.5">
      <c r="A2" s="5" t="s">
        <v>301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302</v>
      </c>
      <c r="J2" s="9" t="s">
        <v>9</v>
      </c>
      <c r="K2" s="9" t="s">
        <v>10</v>
      </c>
      <c r="L2" s="9" t="s">
        <v>303</v>
      </c>
      <c r="M2" s="9" t="s">
        <v>11</v>
      </c>
      <c r="N2" s="10" t="s">
        <v>304</v>
      </c>
      <c r="O2" s="9" t="s">
        <v>13</v>
      </c>
      <c r="P2" s="9" t="s">
        <v>14</v>
      </c>
      <c r="Q2" s="9" t="s">
        <v>15</v>
      </c>
      <c r="R2" s="9" t="s">
        <v>16</v>
      </c>
    </row>
    <row r="3" spans="1:18" ht="28.5" customHeight="1">
      <c r="A3" s="7">
        <v>1</v>
      </c>
      <c r="B3" s="8" t="s">
        <v>305</v>
      </c>
      <c r="C3" s="8" t="s">
        <v>306</v>
      </c>
      <c r="D3" s="8" t="s">
        <v>19</v>
      </c>
      <c r="E3" s="8" t="s">
        <v>20</v>
      </c>
      <c r="F3" s="8" t="s">
        <v>21</v>
      </c>
      <c r="G3" s="8" t="s">
        <v>307</v>
      </c>
      <c r="H3" s="8" t="s">
        <v>308</v>
      </c>
      <c r="I3" s="8" t="s">
        <v>309</v>
      </c>
      <c r="J3" s="11">
        <v>49.1</v>
      </c>
      <c r="K3" s="11">
        <v>52</v>
      </c>
      <c r="L3" s="11">
        <v>64</v>
      </c>
      <c r="M3" s="11">
        <v>175.1</v>
      </c>
      <c r="N3" s="11">
        <f>J3*0.4+K3*0.3+L3*0.3</f>
        <v>54.44</v>
      </c>
      <c r="O3" s="11">
        <v>78.7</v>
      </c>
      <c r="P3" s="12">
        <f>O3*0.5</f>
        <v>39.35</v>
      </c>
      <c r="Q3" s="11">
        <f>N3+P3</f>
        <v>93.78999999999999</v>
      </c>
      <c r="R3" s="13">
        <v>1</v>
      </c>
    </row>
    <row r="4" spans="1:18" ht="28.5" customHeight="1">
      <c r="A4" s="7">
        <v>2</v>
      </c>
      <c r="B4" s="8" t="s">
        <v>305</v>
      </c>
      <c r="C4" s="8" t="s">
        <v>310</v>
      </c>
      <c r="D4" s="8" t="s">
        <v>19</v>
      </c>
      <c r="E4" s="8" t="s">
        <v>20</v>
      </c>
      <c r="F4" s="8" t="s">
        <v>21</v>
      </c>
      <c r="G4" s="8" t="s">
        <v>311</v>
      </c>
      <c r="H4" s="8" t="s">
        <v>312</v>
      </c>
      <c r="I4" s="8" t="s">
        <v>313</v>
      </c>
      <c r="J4" s="11">
        <v>53.5</v>
      </c>
      <c r="K4" s="11">
        <v>52.5</v>
      </c>
      <c r="L4" s="11">
        <v>54</v>
      </c>
      <c r="M4" s="11">
        <v>170</v>
      </c>
      <c r="N4" s="11">
        <f>J4*0.4+K4*0.3+L4*0.3</f>
        <v>53.35000000000001</v>
      </c>
      <c r="O4" s="11">
        <v>77.8</v>
      </c>
      <c r="P4" s="12">
        <f>O4*0.5</f>
        <v>38.9</v>
      </c>
      <c r="Q4" s="11">
        <f>N4+P4</f>
        <v>92.25</v>
      </c>
      <c r="R4" s="13">
        <v>2</v>
      </c>
    </row>
    <row r="5" spans="1:18" ht="28.5" customHeight="1">
      <c r="A5" s="7">
        <v>3</v>
      </c>
      <c r="B5" s="8" t="s">
        <v>305</v>
      </c>
      <c r="C5" s="8" t="s">
        <v>314</v>
      </c>
      <c r="D5" s="8" t="s">
        <v>19</v>
      </c>
      <c r="E5" s="8" t="s">
        <v>20</v>
      </c>
      <c r="F5" s="8" t="s">
        <v>21</v>
      </c>
      <c r="G5" s="8" t="s">
        <v>315</v>
      </c>
      <c r="H5" s="8" t="s">
        <v>316</v>
      </c>
      <c r="I5" s="8" t="s">
        <v>317</v>
      </c>
      <c r="J5" s="11">
        <v>37.2</v>
      </c>
      <c r="K5" s="11">
        <v>45</v>
      </c>
      <c r="L5" s="11">
        <v>70</v>
      </c>
      <c r="M5" s="11">
        <v>162.2</v>
      </c>
      <c r="N5" s="11">
        <f>J5*0.4+K5*0.3+L5*0.3</f>
        <v>49.38</v>
      </c>
      <c r="O5" s="11">
        <v>64.8</v>
      </c>
      <c r="P5" s="12">
        <f>O5*0.5</f>
        <v>32.4</v>
      </c>
      <c r="Q5" s="11">
        <f>N5+P5</f>
        <v>81.78</v>
      </c>
      <c r="R5" s="13">
        <v>3</v>
      </c>
    </row>
    <row r="6" spans="1:18" s="1" customFormat="1" ht="28.5" customHeight="1">
      <c r="A6" s="7">
        <v>4</v>
      </c>
      <c r="B6" s="8" t="s">
        <v>318</v>
      </c>
      <c r="C6" s="8" t="s">
        <v>319</v>
      </c>
      <c r="D6" s="8" t="s">
        <v>49</v>
      </c>
      <c r="E6" s="8" t="s">
        <v>20</v>
      </c>
      <c r="F6" s="8" t="s">
        <v>21</v>
      </c>
      <c r="G6" s="8" t="s">
        <v>320</v>
      </c>
      <c r="H6" s="8" t="s">
        <v>321</v>
      </c>
      <c r="I6" s="8" t="s">
        <v>322</v>
      </c>
      <c r="J6" s="11">
        <v>44.9</v>
      </c>
      <c r="K6" s="11">
        <v>48</v>
      </c>
      <c r="L6" s="11">
        <v>58</v>
      </c>
      <c r="M6" s="11">
        <v>160.9</v>
      </c>
      <c r="N6" s="11">
        <f aca="true" t="shared" si="0" ref="N6:N14">J6*0.4+K6*0.3+L6*0.3</f>
        <v>49.76</v>
      </c>
      <c r="O6" s="11">
        <v>83.1</v>
      </c>
      <c r="P6" s="11">
        <f aca="true" t="shared" si="1" ref="P6:P14">O6*0.5</f>
        <v>41.55</v>
      </c>
      <c r="Q6" s="11">
        <f aca="true" t="shared" si="2" ref="Q6:Q14">N6+P6</f>
        <v>91.31</v>
      </c>
      <c r="R6" s="14" t="s">
        <v>237</v>
      </c>
    </row>
    <row r="7" spans="1:18" s="1" customFormat="1" ht="28.5" customHeight="1">
      <c r="A7" s="7">
        <v>5</v>
      </c>
      <c r="B7" s="8" t="s">
        <v>318</v>
      </c>
      <c r="C7" s="8" t="s">
        <v>323</v>
      </c>
      <c r="D7" s="8" t="s">
        <v>49</v>
      </c>
      <c r="E7" s="8" t="s">
        <v>20</v>
      </c>
      <c r="F7" s="8" t="s">
        <v>21</v>
      </c>
      <c r="G7" s="8" t="s">
        <v>324</v>
      </c>
      <c r="H7" s="8" t="s">
        <v>325</v>
      </c>
      <c r="I7" s="8" t="s">
        <v>326</v>
      </c>
      <c r="J7" s="11">
        <v>34.9</v>
      </c>
      <c r="K7" s="11">
        <v>52</v>
      </c>
      <c r="L7" s="11">
        <v>63</v>
      </c>
      <c r="M7" s="11">
        <v>159.9</v>
      </c>
      <c r="N7" s="11">
        <f t="shared" si="0"/>
        <v>48.46</v>
      </c>
      <c r="O7" s="11">
        <v>80.1</v>
      </c>
      <c r="P7" s="11">
        <f t="shared" si="1"/>
        <v>40.05</v>
      </c>
      <c r="Q7" s="11">
        <f t="shared" si="2"/>
        <v>88.50999999999999</v>
      </c>
      <c r="R7" s="14" t="s">
        <v>241</v>
      </c>
    </row>
    <row r="8" spans="1:18" s="1" customFormat="1" ht="28.5" customHeight="1">
      <c r="A8" s="7">
        <v>6</v>
      </c>
      <c r="B8" s="8" t="s">
        <v>318</v>
      </c>
      <c r="C8" s="8" t="s">
        <v>327</v>
      </c>
      <c r="D8" s="8" t="s">
        <v>49</v>
      </c>
      <c r="E8" s="8" t="s">
        <v>20</v>
      </c>
      <c r="F8" s="8" t="s">
        <v>21</v>
      </c>
      <c r="G8" s="8" t="s">
        <v>328</v>
      </c>
      <c r="H8" s="8" t="s">
        <v>329</v>
      </c>
      <c r="I8" s="8" t="s">
        <v>330</v>
      </c>
      <c r="J8" s="11">
        <v>38</v>
      </c>
      <c r="K8" s="11">
        <v>49</v>
      </c>
      <c r="L8" s="11">
        <v>59</v>
      </c>
      <c r="M8" s="11">
        <v>156</v>
      </c>
      <c r="N8" s="11">
        <f t="shared" si="0"/>
        <v>47.599999999999994</v>
      </c>
      <c r="O8" s="12">
        <v>0</v>
      </c>
      <c r="P8" s="11">
        <f t="shared" si="1"/>
        <v>0</v>
      </c>
      <c r="Q8" s="11">
        <f t="shared" si="2"/>
        <v>47.599999999999994</v>
      </c>
      <c r="R8" s="14" t="s">
        <v>331</v>
      </c>
    </row>
    <row r="9" spans="1:18" s="1" customFormat="1" ht="28.5" customHeight="1">
      <c r="A9" s="7">
        <v>7</v>
      </c>
      <c r="B9" s="8" t="s">
        <v>332</v>
      </c>
      <c r="C9" s="8" t="s">
        <v>333</v>
      </c>
      <c r="D9" s="8" t="s">
        <v>49</v>
      </c>
      <c r="E9" s="8" t="s">
        <v>20</v>
      </c>
      <c r="F9" s="8" t="s">
        <v>21</v>
      </c>
      <c r="G9" s="8" t="s">
        <v>334</v>
      </c>
      <c r="H9" s="8" t="s">
        <v>335</v>
      </c>
      <c r="I9" s="8" t="s">
        <v>336</v>
      </c>
      <c r="J9" s="11">
        <v>40.2</v>
      </c>
      <c r="K9" s="11">
        <v>49</v>
      </c>
      <c r="L9" s="11">
        <v>67</v>
      </c>
      <c r="M9" s="11">
        <v>166.2</v>
      </c>
      <c r="N9" s="11">
        <f t="shared" si="0"/>
        <v>50.879999999999995</v>
      </c>
      <c r="O9" s="11">
        <v>79.5</v>
      </c>
      <c r="P9" s="11">
        <f t="shared" si="1"/>
        <v>39.75</v>
      </c>
      <c r="Q9" s="11">
        <f t="shared" si="2"/>
        <v>90.63</v>
      </c>
      <c r="R9" s="14" t="s">
        <v>237</v>
      </c>
    </row>
    <row r="10" spans="1:18" ht="28.5" customHeight="1">
      <c r="A10" s="7">
        <v>8</v>
      </c>
      <c r="B10" s="8" t="s">
        <v>332</v>
      </c>
      <c r="C10" s="8" t="s">
        <v>337</v>
      </c>
      <c r="D10" s="8" t="s">
        <v>49</v>
      </c>
      <c r="E10" s="8" t="s">
        <v>20</v>
      </c>
      <c r="F10" s="8" t="s">
        <v>21</v>
      </c>
      <c r="G10" s="8" t="s">
        <v>338</v>
      </c>
      <c r="H10" s="8" t="s">
        <v>339</v>
      </c>
      <c r="I10" s="8" t="s">
        <v>340</v>
      </c>
      <c r="J10" s="11">
        <v>43.7</v>
      </c>
      <c r="K10" s="11">
        <v>48</v>
      </c>
      <c r="L10" s="11">
        <v>61</v>
      </c>
      <c r="M10" s="11">
        <v>162.7</v>
      </c>
      <c r="N10" s="11">
        <f t="shared" si="0"/>
        <v>50.18</v>
      </c>
      <c r="O10" s="11">
        <v>78.8</v>
      </c>
      <c r="P10" s="11">
        <f t="shared" si="1"/>
        <v>39.4</v>
      </c>
      <c r="Q10" s="11">
        <f t="shared" si="2"/>
        <v>89.58</v>
      </c>
      <c r="R10" s="14" t="s">
        <v>241</v>
      </c>
    </row>
    <row r="11" spans="1:18" ht="28.5" customHeight="1">
      <c r="A11" s="7">
        <v>9</v>
      </c>
      <c r="B11" s="8" t="s">
        <v>332</v>
      </c>
      <c r="C11" s="8" t="s">
        <v>341</v>
      </c>
      <c r="D11" s="8" t="s">
        <v>49</v>
      </c>
      <c r="E11" s="8" t="s">
        <v>20</v>
      </c>
      <c r="F11" s="8" t="s">
        <v>21</v>
      </c>
      <c r="G11" s="8" t="s">
        <v>342</v>
      </c>
      <c r="H11" s="8" t="s">
        <v>343</v>
      </c>
      <c r="I11" s="8" t="s">
        <v>344</v>
      </c>
      <c r="J11" s="11">
        <v>36.4</v>
      </c>
      <c r="K11" s="11">
        <v>45</v>
      </c>
      <c r="L11" s="11">
        <v>48</v>
      </c>
      <c r="M11" s="11">
        <v>139.4</v>
      </c>
      <c r="N11" s="11">
        <f t="shared" si="0"/>
        <v>42.46</v>
      </c>
      <c r="O11" s="11">
        <v>76.4</v>
      </c>
      <c r="P11" s="11">
        <f t="shared" si="1"/>
        <v>38.2</v>
      </c>
      <c r="Q11" s="11">
        <f t="shared" si="2"/>
        <v>80.66</v>
      </c>
      <c r="R11" s="14" t="s">
        <v>331</v>
      </c>
    </row>
    <row r="12" spans="1:18" ht="28.5" customHeight="1">
      <c r="A12" s="7">
        <v>10</v>
      </c>
      <c r="B12" s="8" t="s">
        <v>345</v>
      </c>
      <c r="C12" s="8" t="s">
        <v>346</v>
      </c>
      <c r="D12" s="8" t="s">
        <v>49</v>
      </c>
      <c r="E12" s="8" t="s">
        <v>50</v>
      </c>
      <c r="F12" s="8" t="s">
        <v>21</v>
      </c>
      <c r="G12" s="8" t="s">
        <v>347</v>
      </c>
      <c r="H12" s="8" t="s">
        <v>348</v>
      </c>
      <c r="I12" s="8" t="s">
        <v>349</v>
      </c>
      <c r="J12" s="11">
        <v>57.9</v>
      </c>
      <c r="K12" s="11">
        <v>54</v>
      </c>
      <c r="L12" s="11">
        <v>77</v>
      </c>
      <c r="M12" s="11">
        <v>188.9</v>
      </c>
      <c r="N12" s="11">
        <f t="shared" si="0"/>
        <v>62.459999999999994</v>
      </c>
      <c r="O12" s="11">
        <v>79.9</v>
      </c>
      <c r="P12" s="11">
        <f t="shared" si="1"/>
        <v>39.95</v>
      </c>
      <c r="Q12" s="11">
        <f t="shared" si="2"/>
        <v>102.41</v>
      </c>
      <c r="R12" s="14" t="s">
        <v>237</v>
      </c>
    </row>
    <row r="13" spans="1:18" ht="28.5" customHeight="1">
      <c r="A13" s="7">
        <v>11</v>
      </c>
      <c r="B13" s="8" t="s">
        <v>345</v>
      </c>
      <c r="C13" s="8" t="s">
        <v>350</v>
      </c>
      <c r="D13" s="8" t="s">
        <v>49</v>
      </c>
      <c r="E13" s="8" t="s">
        <v>50</v>
      </c>
      <c r="F13" s="8" t="s">
        <v>21</v>
      </c>
      <c r="G13" s="8" t="s">
        <v>351</v>
      </c>
      <c r="H13" s="8" t="s">
        <v>352</v>
      </c>
      <c r="I13" s="8" t="s">
        <v>353</v>
      </c>
      <c r="J13" s="11">
        <v>53.8</v>
      </c>
      <c r="K13" s="11">
        <v>49.5</v>
      </c>
      <c r="L13" s="11">
        <v>73</v>
      </c>
      <c r="M13" s="11">
        <v>176.3</v>
      </c>
      <c r="N13" s="11">
        <f t="shared" si="0"/>
        <v>58.269999999999996</v>
      </c>
      <c r="O13" s="11">
        <v>79.5</v>
      </c>
      <c r="P13" s="11">
        <f t="shared" si="1"/>
        <v>39.75</v>
      </c>
      <c r="Q13" s="11">
        <f t="shared" si="2"/>
        <v>98.02</v>
      </c>
      <c r="R13" s="14" t="s">
        <v>241</v>
      </c>
    </row>
    <row r="14" spans="1:18" ht="28.5" customHeight="1">
      <c r="A14" s="7">
        <v>12</v>
      </c>
      <c r="B14" s="8" t="s">
        <v>345</v>
      </c>
      <c r="C14" s="8" t="s">
        <v>354</v>
      </c>
      <c r="D14" s="8" t="s">
        <v>49</v>
      </c>
      <c r="E14" s="8" t="s">
        <v>50</v>
      </c>
      <c r="F14" s="8" t="s">
        <v>21</v>
      </c>
      <c r="G14" s="8" t="s">
        <v>355</v>
      </c>
      <c r="H14" s="8" t="s">
        <v>356</v>
      </c>
      <c r="I14" s="8" t="s">
        <v>357</v>
      </c>
      <c r="J14" s="11">
        <v>67.5</v>
      </c>
      <c r="K14" s="11">
        <v>50</v>
      </c>
      <c r="L14" s="11">
        <v>65</v>
      </c>
      <c r="M14" s="11">
        <v>182.5</v>
      </c>
      <c r="N14" s="11">
        <f t="shared" si="0"/>
        <v>61.5</v>
      </c>
      <c r="O14" s="11">
        <v>9.6</v>
      </c>
      <c r="P14" s="11">
        <f t="shared" si="1"/>
        <v>4.8</v>
      </c>
      <c r="Q14" s="11">
        <f t="shared" si="2"/>
        <v>66.3</v>
      </c>
      <c r="R14" s="14" t="s">
        <v>331</v>
      </c>
    </row>
  </sheetData>
  <sheetProtection/>
  <mergeCells count="1">
    <mergeCell ref="A1:R1"/>
  </mergeCells>
  <printOptions horizontalCentered="1"/>
  <pageMargins left="0.4326388888888889" right="0.36944444444444446" top="0.5076388888888889" bottom="0.5506944444444445" header="0.38958333333333334" footer="0.5"/>
  <pageSetup horizontalDpi="600" verticalDpi="600" orientation="landscape" paperSize="9" scale="80"/>
  <headerFooter scaleWithDoc="0" alignWithMargins="0">
    <oddFooter xml:space="preserve">&amp;C&amp;"宋体,常规"&amp;12第 &amp;"宋体,常规"&amp;12&amp;P&amp;"宋体,常规"&amp;12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2017-06-17T11:18:27Z</cp:lastPrinted>
  <dcterms:created xsi:type="dcterms:W3CDTF">1996-12-17T01:32:42Z</dcterms:created>
  <dcterms:modified xsi:type="dcterms:W3CDTF">2020-12-27T05:11:36Z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